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8577EE8-434A-4700-9394-FDC07D55FF1D}" xr6:coauthVersionLast="47" xr6:coauthVersionMax="47" xr10:uidLastSave="{00000000-0000-0000-0000-000000000000}"/>
  <bookViews>
    <workbookView xWindow="-120" yWindow="-120" windowWidth="29040" windowHeight="15720" tabRatio="593" firstSheet="10" activeTab="13" xr2:uid="{00000000-000D-0000-FFFF-FFFF00000000}"/>
  </bookViews>
  <sheets>
    <sheet name="n1" sheetId="1" state="hidden" r:id="rId1"/>
    <sheet name="n2" sheetId="2" state="hidden" r:id="rId2"/>
    <sheet name="n3" sheetId="3" state="hidden" r:id="rId3"/>
    <sheet name="n4" sheetId="4" state="hidden" r:id="rId4"/>
    <sheet name="n5" sheetId="5" state="hidden" r:id="rId5"/>
    <sheet name="s1" sheetId="7" state="hidden" r:id="rId6"/>
    <sheet name="s2" sheetId="8" state="hidden" r:id="rId7"/>
    <sheet name="s3" sheetId="9" state="hidden" r:id="rId8"/>
    <sheet name="s4" sheetId="10" state="hidden" r:id="rId9"/>
    <sheet name="s5" sheetId="11" state="hidden" r:id="rId10"/>
    <sheet name="r1" sheetId="12" r:id="rId11"/>
    <sheet name="r2" sheetId="13" r:id="rId12"/>
    <sheet name="r3" sheetId="14" r:id="rId13"/>
    <sheet name="r4" sheetId="15" r:id="rId14"/>
    <sheet name="r5" sheetId="16" state="hidden" r:id="rId15"/>
  </sheets>
  <definedNames>
    <definedName name="_xlnm.Print_Area" localSheetId="0">'n1'!$A$5:$J$43</definedName>
    <definedName name="_xlnm.Print_Area" localSheetId="2">'n3'!$A$3:$J$49</definedName>
    <definedName name="_xlnm.Print_Area" localSheetId="3">'n4'!$A$3:$J$40</definedName>
    <definedName name="_xlnm.Print_Area" localSheetId="10">'r1'!$I$5:$M$43</definedName>
    <definedName name="_xlnm.Print_Area" localSheetId="11">'r2'!$H$4:$L$41</definedName>
    <definedName name="_xlnm.Print_Area" localSheetId="12">'r3'!$I$4:$M$45</definedName>
    <definedName name="_xlnm.Print_Area" localSheetId="13">'r4'!$I$2:$M$16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2" l="1"/>
  <c r="L12" i="12"/>
  <c r="L13" i="12"/>
  <c r="L14" i="12"/>
  <c r="L15" i="12"/>
  <c r="L16" i="12"/>
  <c r="L18" i="12"/>
  <c r="L19" i="12"/>
  <c r="L20" i="12"/>
  <c r="L21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6" i="12"/>
  <c r="L37" i="12"/>
  <c r="L38" i="12"/>
  <c r="L39" i="12"/>
  <c r="L40" i="12"/>
  <c r="L41" i="12"/>
  <c r="L42" i="12"/>
  <c r="L43" i="12"/>
  <c r="L9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3" i="12"/>
  <c r="E34" i="12"/>
  <c r="E35" i="12"/>
  <c r="E36" i="12"/>
  <c r="E37" i="12"/>
  <c r="E38" i="12"/>
  <c r="E39" i="12"/>
  <c r="E40" i="12"/>
  <c r="E41" i="12"/>
  <c r="L7" i="12"/>
  <c r="E7" i="12"/>
  <c r="K7" i="1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30" i="13"/>
  <c r="K31" i="13"/>
  <c r="K32" i="13"/>
  <c r="K33" i="13"/>
  <c r="K34" i="13"/>
  <c r="K35" i="13"/>
  <c r="K37" i="13"/>
  <c r="K38" i="13"/>
  <c r="K39" i="13"/>
  <c r="K40" i="13"/>
  <c r="K6" i="13"/>
  <c r="D7" i="13"/>
  <c r="D8" i="13"/>
  <c r="D9" i="13"/>
  <c r="D10" i="13"/>
  <c r="D11" i="13"/>
  <c r="D12" i="13"/>
  <c r="D13" i="13"/>
  <c r="D15" i="13"/>
  <c r="D16" i="13"/>
  <c r="D17" i="13"/>
  <c r="D18" i="13"/>
  <c r="D19" i="13"/>
  <c r="D20" i="13"/>
  <c r="D21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6" i="13"/>
  <c r="E7" i="14"/>
  <c r="E8" i="14"/>
  <c r="E10" i="14"/>
  <c r="E11" i="14"/>
  <c r="E12" i="14"/>
  <c r="E13" i="14"/>
  <c r="E14" i="14"/>
  <c r="E16" i="14"/>
  <c r="E17" i="14"/>
  <c r="E19" i="14"/>
  <c r="E20" i="14"/>
  <c r="E21" i="14"/>
  <c r="E22" i="14"/>
  <c r="E23" i="14"/>
  <c r="E25" i="14"/>
  <c r="E26" i="14"/>
  <c r="E27" i="14"/>
  <c r="E28" i="14"/>
  <c r="E29" i="14"/>
  <c r="E30" i="14"/>
  <c r="E32" i="14"/>
  <c r="E33" i="14"/>
  <c r="E34" i="14"/>
  <c r="E35" i="14"/>
  <c r="E36" i="14"/>
  <c r="E37" i="14"/>
  <c r="E38" i="14"/>
  <c r="E39" i="14"/>
  <c r="E40" i="14"/>
  <c r="E41" i="14"/>
  <c r="E43" i="14"/>
  <c r="E44" i="14"/>
  <c r="E45" i="14"/>
  <c r="E46" i="14"/>
  <c r="E6" i="14"/>
  <c r="L7" i="14"/>
  <c r="L9" i="14"/>
  <c r="L10" i="14"/>
  <c r="L12" i="14"/>
  <c r="L13" i="14"/>
  <c r="L14" i="14"/>
  <c r="L16" i="14"/>
  <c r="L17" i="14"/>
  <c r="L18" i="14"/>
  <c r="L20" i="14"/>
  <c r="L22" i="14"/>
  <c r="L23" i="14"/>
  <c r="L25" i="14"/>
  <c r="L26" i="14"/>
  <c r="L27" i="14"/>
  <c r="L28" i="14"/>
  <c r="L30" i="14"/>
  <c r="L31" i="14"/>
  <c r="L32" i="14"/>
  <c r="L33" i="14"/>
  <c r="L34" i="14"/>
  <c r="L35" i="14"/>
  <c r="L36" i="14"/>
  <c r="L37" i="14"/>
  <c r="L38" i="14"/>
  <c r="L39" i="14"/>
  <c r="L41" i="14"/>
  <c r="L42" i="14"/>
  <c r="L44" i="14"/>
  <c r="L45" i="14"/>
  <c r="L6" i="14"/>
  <c r="D5" i="15"/>
  <c r="D6" i="15"/>
  <c r="D7" i="15"/>
  <c r="D8" i="15"/>
  <c r="D9" i="15"/>
  <c r="D10" i="15"/>
  <c r="D11" i="15"/>
  <c r="D12" i="15"/>
  <c r="D14" i="15"/>
  <c r="D15" i="15"/>
  <c r="D16" i="15"/>
  <c r="D17" i="15"/>
  <c r="D18" i="15"/>
  <c r="D19" i="15"/>
  <c r="D20" i="15"/>
  <c r="D21" i="15"/>
  <c r="D22" i="15"/>
  <c r="D23" i="15"/>
  <c r="D25" i="15"/>
  <c r="D26" i="15"/>
  <c r="D27" i="15"/>
  <c r="D28" i="15"/>
  <c r="D29" i="15"/>
  <c r="D30" i="15"/>
  <c r="D31" i="15"/>
  <c r="D33" i="15"/>
  <c r="D34" i="15"/>
  <c r="D35" i="15"/>
  <c r="D37" i="15"/>
  <c r="D38" i="15"/>
  <c r="D39" i="15"/>
  <c r="D4" i="15"/>
  <c r="D29" i="14" l="1"/>
  <c r="D28" i="14"/>
  <c r="C28" i="14"/>
  <c r="D27" i="14"/>
  <c r="C27" i="14"/>
  <c r="D26" i="14"/>
  <c r="C26" i="14"/>
  <c r="D25" i="14"/>
  <c r="C25" i="14"/>
  <c r="C24" i="14"/>
  <c r="D23" i="14"/>
  <c r="C23" i="14"/>
  <c r="D22" i="14"/>
  <c r="C22" i="14"/>
  <c r="D21" i="14"/>
  <c r="C21" i="14"/>
  <c r="D20" i="14"/>
  <c r="C20" i="14"/>
  <c r="D19" i="14"/>
  <c r="C19" i="14"/>
  <c r="C18" i="14"/>
  <c r="D17" i="14"/>
  <c r="D16" i="14"/>
  <c r="C15" i="14"/>
  <c r="D12" i="14"/>
  <c r="D11" i="14"/>
  <c r="D10" i="14"/>
  <c r="C10" i="14"/>
  <c r="C9" i="14"/>
  <c r="D8" i="14"/>
  <c r="C8" i="14"/>
  <c r="D7" i="14"/>
  <c r="C7" i="14"/>
  <c r="D6" i="14"/>
  <c r="C5" i="14"/>
  <c r="C32" i="14"/>
  <c r="D32" i="14"/>
  <c r="C42" i="14"/>
  <c r="C33" i="14"/>
  <c r="D33" i="14"/>
  <c r="D43" i="14"/>
  <c r="C34" i="14"/>
  <c r="D34" i="14"/>
  <c r="D44" i="14"/>
  <c r="D35" i="14"/>
  <c r="D36" i="14"/>
  <c r="D37" i="14"/>
  <c r="C38" i="14"/>
  <c r="D38" i="14"/>
  <c r="D39" i="14"/>
  <c r="C41" i="14"/>
  <c r="D41" i="14"/>
  <c r="I36" i="13"/>
  <c r="I37" i="13"/>
  <c r="J37" i="13"/>
  <c r="C31" i="14"/>
  <c r="C31" i="12" l="1"/>
  <c r="C30" i="12"/>
  <c r="C5" i="12" l="1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D48" i="8"/>
  <c r="I30" i="10"/>
  <c r="I31" i="10"/>
  <c r="I32" i="10"/>
  <c r="I33" i="10"/>
  <c r="I34" i="10"/>
  <c r="I35" i="10"/>
  <c r="I36" i="10"/>
  <c r="I37" i="10"/>
  <c r="I38" i="10"/>
  <c r="I39" i="10"/>
  <c r="I40" i="10"/>
  <c r="I29" i="10"/>
  <c r="D57" i="8"/>
  <c r="D56" i="8"/>
  <c r="J6" i="7"/>
  <c r="I6" i="10"/>
  <c r="I7" i="10"/>
  <c r="I8" i="10"/>
  <c r="I9" i="10"/>
  <c r="I11" i="10"/>
  <c r="I12" i="10"/>
  <c r="I13" i="10"/>
  <c r="I14" i="10"/>
  <c r="I19" i="10"/>
  <c r="I20" i="10"/>
  <c r="I21" i="10"/>
  <c r="I22" i="10"/>
  <c r="I24" i="10"/>
  <c r="I25" i="10"/>
  <c r="I26" i="10"/>
  <c r="I5" i="10"/>
  <c r="D6" i="10"/>
  <c r="D7" i="10"/>
  <c r="D8" i="10"/>
  <c r="D11" i="10"/>
  <c r="D12" i="10"/>
  <c r="D13" i="10"/>
  <c r="D14" i="10"/>
  <c r="D15" i="10"/>
  <c r="D17" i="10"/>
  <c r="D18" i="10"/>
  <c r="D19" i="10"/>
  <c r="D20" i="10"/>
  <c r="D21" i="10"/>
  <c r="D23" i="10"/>
  <c r="D24" i="10"/>
  <c r="D27" i="10"/>
  <c r="D28" i="10"/>
  <c r="D31" i="10"/>
  <c r="D32" i="10"/>
  <c r="D33" i="10"/>
  <c r="D34" i="10"/>
  <c r="D35" i="10"/>
  <c r="D36" i="10"/>
  <c r="D38" i="10"/>
  <c r="D39" i="10"/>
  <c r="D5" i="10"/>
  <c r="J7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6" i="9"/>
  <c r="D8" i="9"/>
  <c r="D9" i="9"/>
  <c r="D10" i="9"/>
  <c r="D11" i="9"/>
  <c r="D12" i="9"/>
  <c r="D13" i="9"/>
  <c r="D14" i="9"/>
  <c r="D15" i="9"/>
  <c r="D16" i="9"/>
  <c r="D17" i="9"/>
  <c r="D18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7" i="9"/>
  <c r="J6" i="8"/>
  <c r="J9" i="8"/>
  <c r="J10" i="8"/>
  <c r="J11" i="8"/>
  <c r="J12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3" i="8"/>
  <c r="J34" i="8"/>
  <c r="J35" i="8"/>
  <c r="J36" i="8"/>
  <c r="J37" i="8"/>
  <c r="J38" i="8"/>
  <c r="J39" i="8"/>
  <c r="J40" i="8"/>
  <c r="J42" i="8"/>
  <c r="J44" i="8"/>
  <c r="J45" i="8"/>
  <c r="J46" i="8"/>
  <c r="J47" i="8"/>
  <c r="J48" i="8"/>
  <c r="J5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3" i="8"/>
  <c r="D34" i="8"/>
  <c r="D35" i="8"/>
  <c r="D36" i="8"/>
  <c r="D38" i="8"/>
  <c r="D39" i="8"/>
  <c r="D40" i="8"/>
  <c r="D41" i="8"/>
  <c r="D42" i="8"/>
  <c r="D43" i="8"/>
  <c r="D44" i="8"/>
  <c r="D45" i="8"/>
  <c r="D46" i="8"/>
  <c r="D47" i="8"/>
  <c r="D51" i="8"/>
  <c r="D52" i="8"/>
  <c r="D53" i="8"/>
  <c r="D54" i="8"/>
  <c r="D55" i="8"/>
  <c r="D7" i="8"/>
  <c r="D8" i="8"/>
  <c r="D9" i="8"/>
  <c r="D6" i="8"/>
  <c r="J7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5" i="7"/>
  <c r="J36" i="7"/>
  <c r="J37" i="7"/>
  <c r="J38" i="7"/>
  <c r="J39" i="7"/>
  <c r="D13" i="7"/>
  <c r="D14" i="7"/>
  <c r="D15" i="7"/>
  <c r="D16" i="7"/>
  <c r="D17" i="7"/>
  <c r="D18" i="7"/>
  <c r="D20" i="7"/>
  <c r="D21" i="7"/>
  <c r="D22" i="7"/>
  <c r="D23" i="7"/>
  <c r="D24" i="7"/>
  <c r="D25" i="7"/>
  <c r="D26" i="7"/>
  <c r="D27" i="7"/>
  <c r="D29" i="7"/>
  <c r="D30" i="7"/>
  <c r="D31" i="7"/>
  <c r="D32" i="7"/>
  <c r="D34" i="7"/>
  <c r="D35" i="7"/>
  <c r="D37" i="7"/>
  <c r="D38" i="7"/>
  <c r="D39" i="7"/>
  <c r="D41" i="7"/>
  <c r="D8" i="7"/>
  <c r="D9" i="7"/>
  <c r="D10" i="7"/>
  <c r="D11" i="7"/>
  <c r="D7" i="7"/>
  <c r="C33" i="8"/>
  <c r="I38" i="7"/>
  <c r="I48" i="8"/>
  <c r="H6" i="10"/>
  <c r="H7" i="10"/>
  <c r="H8" i="10"/>
  <c r="H9" i="10"/>
  <c r="H11" i="10"/>
  <c r="H19" i="10"/>
  <c r="H20" i="10"/>
  <c r="H21" i="10"/>
  <c r="H22" i="10"/>
  <c r="H24" i="10"/>
  <c r="H25" i="10"/>
  <c r="H5" i="10"/>
  <c r="G6" i="10"/>
  <c r="G7" i="10"/>
  <c r="G8" i="10"/>
  <c r="G9" i="10"/>
  <c r="G10" i="10"/>
  <c r="G11" i="10"/>
  <c r="G18" i="10"/>
  <c r="G19" i="10"/>
  <c r="G20" i="10"/>
  <c r="G21" i="10"/>
  <c r="G22" i="10"/>
  <c r="G23" i="10"/>
  <c r="G24" i="10"/>
  <c r="G25" i="10"/>
  <c r="G5" i="10"/>
  <c r="E26" i="10"/>
  <c r="D26" i="10" s="1"/>
  <c r="C6" i="10"/>
  <c r="C7" i="10"/>
  <c r="C8" i="10"/>
  <c r="C11" i="10"/>
  <c r="C12" i="10"/>
  <c r="C13" i="10"/>
  <c r="C17" i="10"/>
  <c r="C18" i="10"/>
  <c r="C19" i="10"/>
  <c r="C20" i="10"/>
  <c r="C21" i="10"/>
  <c r="C23" i="10"/>
  <c r="C24" i="10"/>
  <c r="C26" i="10"/>
  <c r="C27" i="10"/>
  <c r="C31" i="10"/>
  <c r="C32" i="10"/>
  <c r="C33" i="10"/>
  <c r="C34" i="10"/>
  <c r="C35" i="10"/>
  <c r="C36" i="10"/>
  <c r="C38" i="10"/>
  <c r="C39" i="10"/>
  <c r="C5" i="10"/>
  <c r="I7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6" i="9"/>
  <c r="C8" i="9"/>
  <c r="C9" i="9"/>
  <c r="C10" i="9"/>
  <c r="C11" i="9"/>
  <c r="C12" i="9"/>
  <c r="C13" i="9"/>
  <c r="C14" i="9"/>
  <c r="C15" i="9"/>
  <c r="C16" i="9"/>
  <c r="C17" i="9"/>
  <c r="C18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I5" i="8"/>
  <c r="I6" i="8"/>
  <c r="I9" i="8"/>
  <c r="I10" i="8"/>
  <c r="I11" i="8"/>
  <c r="I12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3" i="8"/>
  <c r="I34" i="8"/>
  <c r="I35" i="8"/>
  <c r="I36" i="8"/>
  <c r="I37" i="8"/>
  <c r="I38" i="8"/>
  <c r="I39" i="8"/>
  <c r="I40" i="8"/>
  <c r="I42" i="8"/>
  <c r="I44" i="8"/>
  <c r="I45" i="8"/>
  <c r="I46" i="8"/>
  <c r="I47" i="8"/>
  <c r="H5" i="9" l="1"/>
  <c r="F4" i="10" l="1"/>
  <c r="A4" i="10"/>
  <c r="G5" i="9"/>
  <c r="I35" i="7"/>
  <c r="I36" i="7"/>
  <c r="I37" i="7"/>
  <c r="C6" i="8"/>
  <c r="C7" i="8"/>
  <c r="C8" i="8"/>
  <c r="C9" i="8"/>
  <c r="C11" i="8"/>
  <c r="C12" i="8"/>
  <c r="C13" i="8"/>
  <c r="C15" i="8"/>
  <c r="C16" i="8"/>
  <c r="C18" i="8"/>
  <c r="C19" i="8"/>
  <c r="C20" i="8"/>
  <c r="C21" i="8"/>
  <c r="C22" i="8"/>
  <c r="C24" i="8"/>
  <c r="C25" i="8"/>
  <c r="C26" i="8"/>
  <c r="C27" i="8"/>
  <c r="C28" i="8"/>
  <c r="C29" i="8"/>
  <c r="C34" i="8"/>
  <c r="C35" i="8"/>
  <c r="C36" i="8"/>
  <c r="C38" i="8"/>
  <c r="C39" i="8"/>
  <c r="C40" i="8"/>
  <c r="C41" i="8"/>
  <c r="C42" i="8"/>
  <c r="C43" i="8"/>
  <c r="C44" i="8"/>
  <c r="C45" i="8"/>
  <c r="C51" i="8"/>
  <c r="C52" i="8"/>
  <c r="C53" i="8"/>
  <c r="C54" i="8"/>
  <c r="C55" i="8"/>
  <c r="E11" i="1"/>
  <c r="I6" i="7"/>
  <c r="I7" i="7"/>
  <c r="I9" i="7"/>
  <c r="D7" i="12" s="1"/>
  <c r="I10" i="7"/>
  <c r="D8" i="12" s="1"/>
  <c r="I11" i="7"/>
  <c r="D9" i="12" s="1"/>
  <c r="I12" i="7"/>
  <c r="D10" i="12" s="1"/>
  <c r="I13" i="7"/>
  <c r="D11" i="12" s="1"/>
  <c r="I14" i="7"/>
  <c r="D12" i="12" s="1"/>
  <c r="I15" i="7"/>
  <c r="D13" i="12" s="1"/>
  <c r="I16" i="7"/>
  <c r="D14" i="12" s="1"/>
  <c r="I17" i="7"/>
  <c r="D15" i="12" s="1"/>
  <c r="I18" i="7"/>
  <c r="D16" i="12" s="1"/>
  <c r="I19" i="7"/>
  <c r="D17" i="12" s="1"/>
  <c r="I20" i="7"/>
  <c r="D18" i="12" s="1"/>
  <c r="I21" i="7"/>
  <c r="D19" i="12" s="1"/>
  <c r="I22" i="7"/>
  <c r="D20" i="12" s="1"/>
  <c r="I23" i="7"/>
  <c r="D21" i="12" s="1"/>
  <c r="I24" i="7"/>
  <c r="D22" i="12" s="1"/>
  <c r="I25" i="7"/>
  <c r="D23" i="12" s="1"/>
  <c r="I26" i="7"/>
  <c r="D24" i="12" s="1"/>
  <c r="I27" i="7"/>
  <c r="D25" i="12" s="1"/>
  <c r="I28" i="7"/>
  <c r="D26" i="12" s="1"/>
  <c r="I29" i="7"/>
  <c r="D27" i="12" s="1"/>
  <c r="I30" i="7"/>
  <c r="D28" i="12" s="1"/>
  <c r="I31" i="7"/>
  <c r="D29" i="12" s="1"/>
  <c r="I32" i="7"/>
  <c r="D30" i="12" s="1"/>
  <c r="I33" i="7"/>
  <c r="D31" i="12" s="1"/>
  <c r="C7" i="9" l="1"/>
  <c r="A5" i="9"/>
</calcChain>
</file>

<file path=xl/sharedStrings.xml><?xml version="1.0" encoding="utf-8"?>
<sst xmlns="http://schemas.openxmlformats.org/spreadsheetml/2006/main" count="1647" uniqueCount="597">
  <si>
    <t>PER</t>
  </si>
  <si>
    <t>RATE</t>
  </si>
  <si>
    <t>ONE SOUND CRACKERS</t>
  </si>
  <si>
    <t>Ground Chakkar Special</t>
  </si>
  <si>
    <t>Ground Chakkar Deluxe</t>
  </si>
  <si>
    <t>Win Wheel Mini</t>
  </si>
  <si>
    <t>Win Wheel Max</t>
  </si>
  <si>
    <t>Win Wheel Super</t>
  </si>
  <si>
    <t>FLOWER POTS</t>
  </si>
  <si>
    <t>Flower Pots Small</t>
  </si>
  <si>
    <t>Flower Pots Big</t>
  </si>
  <si>
    <t>Flower Pots Special</t>
  </si>
  <si>
    <t>Flower Pots Giant</t>
  </si>
  <si>
    <t>Flower Pots Deluxe (5 Pcs)</t>
  </si>
  <si>
    <t>Flower Pots Super Deluxe (2 Pcs)</t>
  </si>
  <si>
    <t>FLOWER POTS (WINDOW BOX)</t>
  </si>
  <si>
    <t>TWINKLING STAR</t>
  </si>
  <si>
    <t>4" Twinkling Stars</t>
  </si>
  <si>
    <t>PENCILS</t>
  </si>
  <si>
    <t>TOYS</t>
  </si>
  <si>
    <t>ROCKETS</t>
  </si>
  <si>
    <t>Fancy Rocket</t>
  </si>
  <si>
    <t>Colour Rocket</t>
  </si>
  <si>
    <t>Rocket Bomb Deluxe</t>
  </si>
  <si>
    <t>BIJILI CRACKERS</t>
  </si>
  <si>
    <t xml:space="preserve"> GOLD BIJILI (WINDOW)</t>
  </si>
  <si>
    <t>Red Bijili Gold Foil</t>
  </si>
  <si>
    <t>Stripped Bijili Gold Foil</t>
  </si>
  <si>
    <t>Atom Bomb Big Green</t>
  </si>
  <si>
    <t>Hydro Bomb Green</t>
  </si>
  <si>
    <t>23/4" Kuruvi Crackers</t>
  </si>
  <si>
    <t>1 Pkt</t>
  </si>
  <si>
    <t xml:space="preserve">Emerald </t>
  </si>
  <si>
    <t>Ruby</t>
  </si>
  <si>
    <t>Diamond</t>
  </si>
  <si>
    <t>Sapphire</t>
  </si>
  <si>
    <t>Crystal Quartz</t>
  </si>
  <si>
    <t>Spinel</t>
  </si>
  <si>
    <t>Zircon</t>
  </si>
  <si>
    <t>Topaz</t>
  </si>
  <si>
    <t>Opel</t>
  </si>
  <si>
    <t>Amber</t>
  </si>
  <si>
    <t>Turquose</t>
  </si>
  <si>
    <t>Wonder La</t>
  </si>
  <si>
    <t>Queens Land</t>
  </si>
  <si>
    <t>Black Thunder Varshini</t>
  </si>
  <si>
    <t>Veega Land</t>
  </si>
  <si>
    <t>Ever Land</t>
  </si>
  <si>
    <t>Night King</t>
  </si>
  <si>
    <t>Gem Park</t>
  </si>
  <si>
    <t>Magic Star Crackling</t>
  </si>
  <si>
    <t>REPEATING SHOTS</t>
  </si>
  <si>
    <t>7 Shots (5pcs )</t>
  </si>
  <si>
    <t>SPARKLERS</t>
  </si>
  <si>
    <t>NET RATE-NO DISCOUNT SERIES</t>
  </si>
  <si>
    <t xml:space="preserve">GROUND CHAKKAR </t>
  </si>
  <si>
    <t>BOX</t>
  </si>
  <si>
    <t>Bag</t>
  </si>
  <si>
    <t>Requirement</t>
  </si>
  <si>
    <t>AMOUNT</t>
  </si>
  <si>
    <t xml:space="preserve">SI </t>
  </si>
  <si>
    <t>No.</t>
  </si>
  <si>
    <t>NAME OF PRODUCTS</t>
  </si>
  <si>
    <t>R.s</t>
  </si>
  <si>
    <t>MEGA CANDLES</t>
  </si>
  <si>
    <t>BOMBS</t>
  </si>
  <si>
    <t>Currency Magic Paper</t>
  </si>
  <si>
    <t>Rainbow Smoke</t>
  </si>
  <si>
    <t>Photo Flash (5 Pcs)</t>
  </si>
  <si>
    <t>Peacock Shower Series (Green / Red / Gold / Silver)</t>
  </si>
  <si>
    <t>Drone</t>
  </si>
  <si>
    <t>SKY SHOT WINDOW PACK</t>
  </si>
  <si>
    <t>TOP GEAR SERIES 2 1/4" PIPE SPECIAL</t>
  </si>
  <si>
    <t>134-a</t>
  </si>
  <si>
    <t>135-a</t>
  </si>
  <si>
    <t>136-a</t>
  </si>
  <si>
    <t>137-a</t>
  </si>
  <si>
    <t>138-a</t>
  </si>
  <si>
    <t>139-a</t>
  </si>
  <si>
    <t>140-a</t>
  </si>
  <si>
    <t>141-a</t>
  </si>
  <si>
    <t>142-a</t>
  </si>
  <si>
    <t>143-a</t>
  </si>
  <si>
    <t>2000 Wala  Half Count</t>
  </si>
  <si>
    <t>5000 Wala  Half Count</t>
  </si>
  <si>
    <t>10000 Wala Half Count</t>
  </si>
  <si>
    <t>25 Shot Rider Crackling</t>
  </si>
  <si>
    <t>50 Shot Rider Crackling</t>
  </si>
  <si>
    <t>30 Shot others Multi-Colour</t>
  </si>
  <si>
    <t>60 Shot others Multi Colour</t>
  </si>
  <si>
    <t>120 Shot others Multi-Colour</t>
  </si>
  <si>
    <t>240 Shot  others Multi-Colours</t>
  </si>
  <si>
    <t>1" Pipe Others Single Multi-Colour</t>
  </si>
  <si>
    <t xml:space="preserve">1 3/4" Pipe (3 Pcs) Packing Others </t>
  </si>
  <si>
    <t>2" Pipe  others Single</t>
  </si>
  <si>
    <t>3" Pipe  others Single</t>
  </si>
  <si>
    <t>MUSICAL SHOTS WHISTLING</t>
  </si>
  <si>
    <t>520 Shot Others Multi-Colours</t>
  </si>
  <si>
    <t>ROBO GIFT BOX NET RATE</t>
  </si>
  <si>
    <t>Twitter treat                          (16 Items)</t>
  </si>
  <si>
    <t>Firefox                                    (21 Items)</t>
  </si>
  <si>
    <t>Yahoo Damaka                      (25 Items)</t>
  </si>
  <si>
    <t>Android Attack                     (30 Items)</t>
  </si>
  <si>
    <t>Google Galatta                      (35 Items)</t>
  </si>
  <si>
    <t>Galaxy Grand                         (40 Items)</t>
  </si>
  <si>
    <t>Face book fun                        (45 Items)</t>
  </si>
  <si>
    <t>Whatsapp Wonder               (50 Items)</t>
  </si>
  <si>
    <t>YouTube Yours                      (55 Items)</t>
  </si>
  <si>
    <t>Wifi Mega Pack                     (60 Items)</t>
  </si>
  <si>
    <t>Amazon VIP Pack                  (75 Items)</t>
  </si>
  <si>
    <t>Kids Special 3.O kutty          (21 Items)</t>
  </si>
  <si>
    <t>COMBO FAMILY PACK          (70 Items)</t>
  </si>
  <si>
    <t>COMBO PREMIUM PACK     (100 Items)</t>
  </si>
  <si>
    <t>Jingle                           (1 Pc)</t>
  </si>
  <si>
    <t>City Light                     (1 Pc)</t>
  </si>
  <si>
    <t>Hi-Light                        (1 Pc)</t>
  </si>
  <si>
    <t>Spiral                            (1 Pc)</t>
  </si>
  <si>
    <t>Black Buster                 (1 Pc)</t>
  </si>
  <si>
    <t>Jingle                           (2 Pcs)</t>
  </si>
  <si>
    <t>City Light                     (2 Pcs)</t>
  </si>
  <si>
    <t>Hi-Light                        (2 Pcs)</t>
  </si>
  <si>
    <t>Ever Green                   (1 Pc)</t>
  </si>
  <si>
    <t>Ever Green                   (2 Pcs)</t>
  </si>
  <si>
    <t>Silver Spring                (2 Pcs)</t>
  </si>
  <si>
    <t>Spiral                            (2 Pcs)</t>
  </si>
  <si>
    <t>Black Buster                 (2 Pcs)</t>
  </si>
  <si>
    <t>Spider                           (2 Pcs)</t>
  </si>
  <si>
    <t>Lioman                         (2 Pcs)</t>
  </si>
  <si>
    <t>Lioman                         (1 Pc)</t>
  </si>
  <si>
    <t>Spider                           (1 Pc)</t>
  </si>
  <si>
    <t>Classic  Bomb Green 5 Ply</t>
  </si>
  <si>
    <t>7 Cm Colour Sparklers</t>
  </si>
  <si>
    <t>7 Cm Green Sparklers</t>
  </si>
  <si>
    <t>7 Cm Red Sparklers</t>
  </si>
  <si>
    <t>10 Cm  Electric Sparklers</t>
  </si>
  <si>
    <t>10 Cm  Colour Sparklers</t>
  </si>
  <si>
    <t>10 Cm  Green Sparklers</t>
  </si>
  <si>
    <t>10 Cm Red Sparklers</t>
  </si>
  <si>
    <t>12 Cm Electric Sparklers</t>
  </si>
  <si>
    <t>12 Cm Colour Sparklers</t>
  </si>
  <si>
    <t>12 Cm Green Sparklers</t>
  </si>
  <si>
    <t>12 Cm Red Sparklers</t>
  </si>
  <si>
    <t>15 Cm Electric sparklers</t>
  </si>
  <si>
    <t>15 Cm Colour Sparklers</t>
  </si>
  <si>
    <t>15 Cm Green Sparklers</t>
  </si>
  <si>
    <t>15 Cm Red Sparklers</t>
  </si>
  <si>
    <t>30 Cm Electric sparklers</t>
  </si>
  <si>
    <t>30 Cm Colour Sparklers</t>
  </si>
  <si>
    <t>30 Cm Green Sparklers</t>
  </si>
  <si>
    <t>30 Cm Red Sparklers</t>
  </si>
  <si>
    <t>50 Cm Electric Sparklers</t>
  </si>
  <si>
    <t>50 Cm Colour Sparklers</t>
  </si>
  <si>
    <t>Ground Chakkar Asoka</t>
  </si>
  <si>
    <t>Dancing Wheel</t>
  </si>
  <si>
    <t xml:space="preserve">Flower Pots Colour Kotti </t>
  </si>
  <si>
    <t>Flower Pots Colour Kotti Deluxe/Gold Deluxe</t>
  </si>
  <si>
    <t>7" Flash Light / Magic pencil</t>
  </si>
  <si>
    <t>Electric Stone</t>
  </si>
  <si>
    <t>King of King Green / Jaguar / King kong 3 Ply</t>
  </si>
  <si>
    <t>4" 6 ply - Lakshmi /Ganesh/Hanuman/Boom</t>
  </si>
  <si>
    <t xml:space="preserve">4" 8 ply - Lakshmi Deluxe Crackers </t>
  </si>
  <si>
    <t>4" 10 ply - Ben 10 / Ganesh / Hanuman / Zoom</t>
  </si>
  <si>
    <t>4" 12 ply -  Lakshmi / Hulk / Ganesh / Hanuman</t>
  </si>
  <si>
    <t>Citrine</t>
  </si>
  <si>
    <t>Essel World</t>
  </si>
  <si>
    <t>Silver Spring                 (1 Pc)</t>
  </si>
  <si>
    <t>Crackling Star              (1 Pc)</t>
  </si>
  <si>
    <t>Crackling Star              (2 Pcs)</t>
  </si>
  <si>
    <t>12 Shots W-app/FB/Twitter/B-Tooth/You Tube/Android</t>
  </si>
  <si>
    <t>30 Shot Express / Pistol                Multi -Colour</t>
  </si>
  <si>
    <t>60 Shot Express / Pistol                Multi-Colour</t>
  </si>
  <si>
    <t>120 Shot Express / Pistol              Multi-Colour</t>
  </si>
  <si>
    <t>7 Cm Electric Sparklers</t>
  </si>
  <si>
    <t>1000 Wala  Half Count</t>
  </si>
  <si>
    <t>12 Shot others Crackling</t>
  </si>
  <si>
    <t xml:space="preserve">3 ½"  Lakshmi Crackers </t>
  </si>
  <si>
    <t>1 ½"  Twinkling Stars</t>
  </si>
  <si>
    <t xml:space="preserve">COMBO MEGA PACK NET RATE </t>
  </si>
  <si>
    <t>COMBO ROYAL PACK           (150 Items)</t>
  </si>
  <si>
    <t>Ground Chakkar Big (10 Pcs)</t>
  </si>
  <si>
    <t>Ground Chakkar Big (25 Pcs)</t>
  </si>
  <si>
    <t>240 Shot Express / Pistol              Multi-Colour</t>
  </si>
  <si>
    <t>Super Sonic - 25 Shot Whistling</t>
  </si>
  <si>
    <t>Whizz Whiz - 50 Whistling</t>
  </si>
  <si>
    <t>Hi-Wiz - 100 Whistling</t>
  </si>
  <si>
    <t>Fusion - 12 Shot Whistling</t>
  </si>
  <si>
    <t xml:space="preserve"> Emerald </t>
  </si>
  <si>
    <t xml:space="preserve"> Ruby</t>
  </si>
  <si>
    <t xml:space="preserve"> Diamond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</si>
  <si>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</si>
  <si>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</si>
  <si>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</si>
  <si>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</si>
  <si>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</si>
  <si>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</si>
  <si>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</si>
  <si>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</si>
  <si>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</si>
  <si>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</si>
  <si>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</si>
  <si>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</si>
  <si>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</si>
  <si>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</si>
  <si>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</si>
  <si>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</si>
  <si>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</si>
  <si>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 xml:space="preserve">Lion king              </t>
  </si>
  <si>
    <t xml:space="preserve">Dupplo                 </t>
  </si>
  <si>
    <t xml:space="preserve">Classic                   </t>
  </si>
  <si>
    <t xml:space="preserve">Winter                  </t>
  </si>
  <si>
    <t xml:space="preserve">Soldier                  </t>
  </si>
  <si>
    <t xml:space="preserve">Pop Corn               </t>
  </si>
  <si>
    <t xml:space="preserve">Fly Catcher            </t>
  </si>
  <si>
    <t xml:space="preserve">Robin                     </t>
  </si>
  <si>
    <t xml:space="preserve">Green Finch           </t>
  </si>
  <si>
    <t xml:space="preserve">Gold Finch          </t>
  </si>
  <si>
    <t xml:space="preserve">Black Bird           </t>
  </si>
  <si>
    <t xml:space="preserve">Bull Finch             </t>
  </si>
  <si>
    <t xml:space="preserve">Chaf Finch           </t>
  </si>
  <si>
    <t>NIGHT ATTRACTION 3 ½"  PIPE (SINGLE PC PACKING)</t>
  </si>
  <si>
    <t xml:space="preserve">Fly Emirates          </t>
  </si>
  <si>
    <t xml:space="preserve">British Airways   </t>
  </si>
  <si>
    <t xml:space="preserve">Jet Airways          </t>
  </si>
  <si>
    <t xml:space="preserve">Go Air                 </t>
  </si>
  <si>
    <t xml:space="preserve">Thai Airways     </t>
  </si>
  <si>
    <t xml:space="preserve">Star Light         </t>
  </si>
  <si>
    <t xml:space="preserve">Bad Boy            </t>
  </si>
  <si>
    <t xml:space="preserve">Sunrise              </t>
  </si>
  <si>
    <t xml:space="preserve">Super Star                                  </t>
  </si>
  <si>
    <t xml:space="preserve">Hit Man                                        </t>
  </si>
  <si>
    <t xml:space="preserve">Trick Star                                    </t>
  </si>
  <si>
    <t xml:space="preserve">New Hero                                    </t>
  </si>
  <si>
    <t xml:space="preserve">Golden Pop Pop                        </t>
  </si>
  <si>
    <t>PARTY ATTRACTION</t>
  </si>
  <si>
    <t>Tri Colour fountains</t>
  </si>
  <si>
    <t>Helicopter</t>
  </si>
  <si>
    <t xml:space="preserve">2" PIPE (3 PCS PACKING) </t>
  </si>
  <si>
    <t>4 x 4 Wheel</t>
  </si>
  <si>
    <t>Chakkar Celebration</t>
  </si>
  <si>
    <t>Chocolate Chakkar (4 IN 1)</t>
  </si>
  <si>
    <t>Red Bijili  100 Pcs</t>
  </si>
  <si>
    <t>Stripped Bijili 100 Pcs</t>
  </si>
  <si>
    <t>Pappu Shower</t>
  </si>
  <si>
    <t>Nemo Candle Fish Toy</t>
  </si>
  <si>
    <t>CHOTTA FANCY 1 1/4" PIPE</t>
  </si>
  <si>
    <t xml:space="preserve">Kodak </t>
  </si>
  <si>
    <t>Epson</t>
  </si>
  <si>
    <t>Fuji</t>
  </si>
  <si>
    <t>Canon</t>
  </si>
  <si>
    <t>Nikon</t>
  </si>
  <si>
    <t>5" Mega Pipe Single</t>
  </si>
  <si>
    <t xml:space="preserve">5" Mega Pipe Double </t>
  </si>
  <si>
    <t>GUN</t>
  </si>
  <si>
    <t>MIB Gun</t>
  </si>
  <si>
    <t>Teriminator Gun</t>
  </si>
  <si>
    <t>4" Pipe Others Single</t>
  </si>
  <si>
    <t>1 No</t>
  </si>
  <si>
    <t>Lassi Colour Pots/Gypsy(5pcs)</t>
  </si>
  <si>
    <t>75 Cm  Electric Sparklers</t>
  </si>
  <si>
    <t>75 Cm Colour Sparklers</t>
  </si>
  <si>
    <t>Red Bijili  50 Pcs</t>
  </si>
  <si>
    <t>Top Spin Twister</t>
  </si>
  <si>
    <t>Money In The Bank</t>
  </si>
  <si>
    <t>Old Is Gold</t>
  </si>
  <si>
    <t>Genine Mud Pot</t>
  </si>
  <si>
    <t>Tim Tim Mud Pot</t>
  </si>
  <si>
    <t>Little Star Mud Pot</t>
  </si>
  <si>
    <t>2 In 1 Mud Pot</t>
  </si>
  <si>
    <t>Asharfi Mud Pot</t>
  </si>
  <si>
    <t>Jasmine Mud pot</t>
  </si>
  <si>
    <t>Colour changing Mud Pot</t>
  </si>
  <si>
    <t>Gift Pack Mud Pot</t>
  </si>
  <si>
    <t>100 Shot Rummy</t>
  </si>
  <si>
    <t>520 Shot</t>
  </si>
  <si>
    <t>World War 36(2" Set Out)</t>
  </si>
  <si>
    <t>PRODUTS</t>
  </si>
  <si>
    <t xml:space="preserve">Popeye Tri Colour </t>
  </si>
  <si>
    <t>50 Cm (5 IN 1) Sparklers</t>
  </si>
  <si>
    <t>LUNICK ROCKET</t>
  </si>
  <si>
    <t>4" GOLD LAKSHMI</t>
  </si>
  <si>
    <t>TWO SOUND CRACKERS</t>
  </si>
  <si>
    <t>MUD POT</t>
  </si>
  <si>
    <t>Belly peacock</t>
  </si>
  <si>
    <t>DIGITAL LAR/DIGITAL SHOWER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</si>
  <si>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</si>
  <si>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Assorted Cartoons</t>
  </si>
  <si>
    <t>MULTI COLOUR SPECIAL SHOWER</t>
  </si>
  <si>
    <t>Colour Rain</t>
  </si>
  <si>
    <t>Tom &amp; Jerry</t>
  </si>
  <si>
    <t>Peacock Feather (5pcs)</t>
  </si>
  <si>
    <t>Water Queen</t>
  </si>
  <si>
    <t>MULTI FUNCTION NOVALTIES</t>
  </si>
  <si>
    <t>Friend Flower Series 2 in 1 (Lover,Mercury,Moon)</t>
  </si>
  <si>
    <t>Love Fire series 4 in 1 (Star,Kick,Super)</t>
  </si>
  <si>
    <t>Rain Shine</t>
  </si>
  <si>
    <t>Temple Run 4 In 1</t>
  </si>
  <si>
    <t>MUSICAL NOVALITES</t>
  </si>
  <si>
    <t>Siren</t>
  </si>
  <si>
    <t>Angery Birds</t>
  </si>
  <si>
    <t>10" Gold Flash / Boys Toys</t>
  </si>
  <si>
    <t>12" Pencil Texas Lighting</t>
  </si>
  <si>
    <t>Magic Mugical &amp; Sky 2 IN 1 Wonder</t>
  </si>
  <si>
    <t>Colour Pots Shower (5 pcs)</t>
  </si>
  <si>
    <t>Whisling Wheel</t>
  </si>
  <si>
    <t>Music Butterfly Series 3 in 1 (Fly, Loving,Kissing)</t>
  </si>
  <si>
    <t>Top Gun</t>
  </si>
  <si>
    <t xml:space="preserve">4" PIPE MEGA AERIAL </t>
  </si>
  <si>
    <t xml:space="preserve"> 5" PIPE MEGA AERIAL</t>
  </si>
  <si>
    <t>Cock Tail / Sky Tune / Once More / Star War - 6 Pcs Pack</t>
  </si>
  <si>
    <t>MULTI COLOUR SHOTS (PREMIUM)</t>
  </si>
  <si>
    <t>MEGA REPEATING SHOT (ECONOMY)</t>
  </si>
  <si>
    <t xml:space="preserve">DISPLAY </t>
  </si>
  <si>
    <t>12 Shot  Crackling</t>
  </si>
  <si>
    <t>30 Shot  Multi-Colour</t>
  </si>
  <si>
    <t>120 Shot  Multi-Colour</t>
  </si>
  <si>
    <t>240 Shot Multi-Colours</t>
  </si>
  <si>
    <t>60 Shot  Multi -Colour</t>
  </si>
  <si>
    <t>133   A</t>
  </si>
  <si>
    <t>134   A</t>
  </si>
  <si>
    <t>s</t>
  </si>
  <si>
    <t>136   A</t>
  </si>
  <si>
    <t>135    A</t>
  </si>
  <si>
    <t>137   A</t>
  </si>
  <si>
    <t>2" PIPE COMMET SINGLE PACK</t>
  </si>
  <si>
    <t>2 1/2" PIPE COMMET SINGLE</t>
  </si>
  <si>
    <t xml:space="preserve"> </t>
  </si>
  <si>
    <t>Dinosaur 7 PLY</t>
  </si>
  <si>
    <t>31/2" PIPE AERIAL ATTRACTION SPECIAL</t>
  </si>
  <si>
    <t>Bharatham/Kuchipudi/Odissi/Bihu/Bhangra</t>
  </si>
  <si>
    <t xml:space="preserve">Nayagara Falls </t>
  </si>
  <si>
    <t xml:space="preserve">Silent </t>
  </si>
  <si>
    <t>Sona-916 (Gold Stone)</t>
  </si>
  <si>
    <t>Ultra violet -(6 Variants)</t>
  </si>
  <si>
    <t>Gold Mine -(6 Variants)</t>
  </si>
  <si>
    <t>Bubble Bum- (6 Variants)</t>
  </si>
  <si>
    <t>Bharatham-(5 Variants)</t>
  </si>
  <si>
    <t xml:space="preserve"> Wedding Series (6-Variants)</t>
  </si>
  <si>
    <t>Disney Series  Double Ball (4-Variants)</t>
  </si>
  <si>
    <t>NO</t>
  </si>
  <si>
    <t>PRODCTION</t>
  </si>
  <si>
    <t>Jenies Ground Chakkar Special</t>
  </si>
  <si>
    <t>Pogo Shower (10pcs)</t>
  </si>
  <si>
    <t>Animal Shower (10pcs)</t>
  </si>
  <si>
    <t>Whisling Rocket Mega</t>
  </si>
  <si>
    <t>Colour Changing Butterfly 2 Colour</t>
  </si>
  <si>
    <t xml:space="preserve"> Colour Changing Butterfly 3 Colour</t>
  </si>
  <si>
    <t>PRODUCTS</t>
  </si>
  <si>
    <t>Jenies Ground Chakkar Deluxe</t>
  </si>
  <si>
    <t>oyalo Super Deluxe</t>
  </si>
  <si>
    <t>138      A</t>
  </si>
  <si>
    <t>139    A</t>
  </si>
  <si>
    <t>140   A</t>
  </si>
  <si>
    <t>Jenies Wheel Special</t>
  </si>
  <si>
    <t>jenies Wheel Deluxe</t>
  </si>
  <si>
    <t>Popcorn pencil (5Pcs)</t>
  </si>
  <si>
    <t>Snake Cartoon</t>
  </si>
  <si>
    <t>Anaconda Tablet</t>
  </si>
  <si>
    <t>Avengers</t>
  </si>
  <si>
    <t>Valcona</t>
  </si>
  <si>
    <t>Fan cake</t>
  </si>
  <si>
    <t>Snake Tablet Big</t>
  </si>
  <si>
    <t>10 boxes</t>
  </si>
  <si>
    <t>Selfi Stick (5PCS)</t>
  </si>
  <si>
    <t>Sivakasi Special Torch</t>
  </si>
  <si>
    <t>WHEEL SERIES WINDOW PACK</t>
  </si>
  <si>
    <t xml:space="preserve">Tin Beer </t>
  </si>
  <si>
    <t>Konfu 100 digital</t>
  </si>
  <si>
    <t>box</t>
  </si>
  <si>
    <t>Singing Pop</t>
  </si>
  <si>
    <t>U S A 6 IN Mega</t>
  </si>
  <si>
    <t>ACTUAL PRICE</t>
  </si>
  <si>
    <t>Golden Eye Colour</t>
  </si>
  <si>
    <t>7 Wonders  7 Steps</t>
  </si>
  <si>
    <t>Fly Wheel (Red and Green)</t>
  </si>
  <si>
    <t>30 Peacock Dance</t>
  </si>
  <si>
    <t>Ring Cap Pouch</t>
  </si>
  <si>
    <t>1 pouch</t>
  </si>
  <si>
    <t>Magic Whip 1000 Digital</t>
  </si>
  <si>
    <t>100 K (10000 Digital With Shower)</t>
  </si>
  <si>
    <t>500 K ( 50000 Digital with shower)</t>
  </si>
  <si>
    <t>AFTER 80% DISCOUNT PRICE</t>
  </si>
  <si>
    <t xml:space="preserve">RETAIL PRICE </t>
  </si>
  <si>
    <t>139      A</t>
  </si>
  <si>
    <t>140      A</t>
  </si>
  <si>
    <t>Twiter ( 16 Items)</t>
  </si>
  <si>
    <t>Fire Fox (21 Items)</t>
  </si>
  <si>
    <t>Yahoo (24 Items)</t>
  </si>
  <si>
    <t>Android      (30 Items)</t>
  </si>
  <si>
    <t>Google (35 Items)</t>
  </si>
  <si>
    <t>Galaxy Grand (40 Items)</t>
  </si>
  <si>
    <t>Facebook Fun (45 Items)</t>
  </si>
  <si>
    <t>Whatsapp Wonder (50 Items)</t>
  </si>
  <si>
    <t>Youtube (55 items)</t>
  </si>
  <si>
    <t>Wifi  (60 Items)</t>
  </si>
  <si>
    <t>Amazon V I P Pack  (75 Items)</t>
  </si>
  <si>
    <t xml:space="preserve">  Kids Special 3.O Kutti  (21 Items)</t>
  </si>
  <si>
    <t>Box</t>
  </si>
  <si>
    <t>Siren Shower</t>
  </si>
  <si>
    <t>Whistling Rocket Mega</t>
  </si>
  <si>
    <t>Whistling Wheel</t>
  </si>
  <si>
    <t>Angry Birds Whistling</t>
  </si>
  <si>
    <t>Cock Tail  / Star War - 6 Pcs Pack</t>
  </si>
  <si>
    <t>Kungfu 100 digital</t>
  </si>
  <si>
    <t>Colour Rain (5 pcs)</t>
  </si>
  <si>
    <t>4" 6 ply - Lakshmi /Ben 10</t>
  </si>
  <si>
    <t xml:space="preserve">4" 10 ply - Spider Man /  Hanuman </t>
  </si>
  <si>
    <t>4" 12 ply -  Lakshmi / Hulk</t>
  </si>
  <si>
    <t>Red Bijili Gold Foil 100 pcs</t>
  </si>
  <si>
    <t>Stripped Bijili Gold Foil 100 pcs</t>
  </si>
  <si>
    <t>Magic Musical &amp; Sky 2 IN 1 Wonder</t>
  </si>
  <si>
    <t>King of King Green 3 Ply</t>
  </si>
  <si>
    <t>Dinosaur 7 Ply</t>
  </si>
  <si>
    <t>Lunik Rocket</t>
  </si>
  <si>
    <t>143       A</t>
  </si>
  <si>
    <t>Flower Pots Colour Kotti Deluxe</t>
  </si>
  <si>
    <t>Jenis Wheel Special</t>
  </si>
  <si>
    <t>Jenis Wheel Deluxe</t>
  </si>
  <si>
    <t>Selfie Stick (5PCS)</t>
  </si>
  <si>
    <t xml:space="preserve">Anaconda Tablet </t>
  </si>
  <si>
    <t>10 Pcs</t>
  </si>
  <si>
    <t>Genie Mud Pot</t>
  </si>
  <si>
    <t xml:space="preserve">Robin      3 Steps               </t>
  </si>
  <si>
    <t xml:space="preserve">Black Bird       3 Steps    </t>
  </si>
  <si>
    <t xml:space="preserve">Bull Finch    3 Stpes         </t>
  </si>
  <si>
    <t xml:space="preserve">Chaf Finch    3 Steps       </t>
  </si>
  <si>
    <t>Tin Lighting Ball</t>
  </si>
  <si>
    <t xml:space="preserve">Penta Lighting Ball </t>
  </si>
  <si>
    <t>100 Shot Rummy                           Multi-Colour</t>
  </si>
  <si>
    <t>520 Shot                                        Multi-Colour</t>
  </si>
  <si>
    <t>ROBO GIFT BOX</t>
  </si>
  <si>
    <t>145       A</t>
  </si>
  <si>
    <t xml:space="preserve">Fly Catcher   3 Steps         </t>
  </si>
  <si>
    <t>Green Finch  3 Steps</t>
  </si>
  <si>
    <t xml:space="preserve">Gold Finch    3 Steps    </t>
  </si>
  <si>
    <t>Signature/1000 pipers</t>
  </si>
  <si>
    <t>U S A    6 In 1 Mega</t>
  </si>
  <si>
    <t>141       A</t>
  </si>
  <si>
    <t>142      A</t>
  </si>
  <si>
    <t>144      A</t>
  </si>
  <si>
    <t>146       A</t>
  </si>
  <si>
    <t>Holifruit</t>
  </si>
  <si>
    <t>Bada Peacock</t>
  </si>
  <si>
    <t>Black Money</t>
  </si>
  <si>
    <t>Jagajal Lar 2000 Digital</t>
  </si>
  <si>
    <t>Terminator Gun</t>
  </si>
  <si>
    <t>Flower Pot Ashoka</t>
  </si>
  <si>
    <t>100 K ( 10000 Digital With Shower)</t>
  </si>
  <si>
    <t>Twin Lighting Ball</t>
  </si>
  <si>
    <t>Little Peacock</t>
  </si>
  <si>
    <t>Kit Kat Mega</t>
  </si>
  <si>
    <t>Kit Kat</t>
  </si>
  <si>
    <t>100 Shot Rider Crackling</t>
  </si>
  <si>
    <t>30 Shot     Multi-Colour</t>
  </si>
  <si>
    <t>60 Shot     Multi -Colour</t>
  </si>
  <si>
    <t>120 Shot   Multi-Colour</t>
  </si>
  <si>
    <t>240 Shot   Multi-Colour</t>
  </si>
  <si>
    <t>World War 36 (2" Set Out)</t>
  </si>
  <si>
    <t>4" 6 Ply - Lakshmi /Ben 10</t>
  </si>
  <si>
    <t xml:space="preserve">4" 8 Ply - Lakshmi Deluxe Crackers </t>
  </si>
  <si>
    <t xml:space="preserve">4" 10 Ply - Spider Man /  Hanuman </t>
  </si>
  <si>
    <t>4" 12 Ply -  Lakshmi / Hulk</t>
  </si>
  <si>
    <t>Lolly Pop</t>
  </si>
  <si>
    <t>Two Sound Crackers</t>
  </si>
  <si>
    <t>4" Gold Lakshmi</t>
  </si>
  <si>
    <t>S.NO</t>
  </si>
  <si>
    <t>SRINIVASA AGENCIES  SIVAKASI</t>
  </si>
  <si>
    <t>Money In The Bank (3 Pcs)</t>
  </si>
  <si>
    <t>60 Shot Express    Multi-Colour</t>
  </si>
  <si>
    <t>120 Shot Express  Multi-Colour</t>
  </si>
  <si>
    <t>240 Shot Express  Multi-Colour</t>
  </si>
  <si>
    <t>NEW ARRIVAL</t>
  </si>
  <si>
    <t>Planet Wheel</t>
  </si>
  <si>
    <t>Cocktail Crackling</t>
  </si>
  <si>
    <t>Penta 5 Pcs Sky (Chotta Fancy)</t>
  </si>
  <si>
    <t>U S A 6 In 1 Mega</t>
  </si>
  <si>
    <t>Peacock Feather (5 Pcs)</t>
  </si>
  <si>
    <t>BAG</t>
  </si>
  <si>
    <t>1 PKT</t>
  </si>
  <si>
    <t>Oyalo Super Deluxe</t>
  </si>
  <si>
    <t>1 1/2' Twinkling Stars</t>
  </si>
  <si>
    <t>4' Twinkling Stars</t>
  </si>
  <si>
    <t>7 Wonders  7 Steps (4-Variants)</t>
  </si>
  <si>
    <t>Tower Series (Double Pack)</t>
  </si>
  <si>
    <t>Musical Rocket (5 Pcs)</t>
  </si>
  <si>
    <t>Animal Shower / Pogo Shower (10 Pcs)</t>
  </si>
  <si>
    <t>Water Queen/Water Games</t>
  </si>
  <si>
    <t>Disco Shower / Colour Shower (5 in 1)</t>
  </si>
  <si>
    <t>Siren Shower (5 Pcs)</t>
  </si>
  <si>
    <t>Siren Shower Mega (2 Pcs)</t>
  </si>
  <si>
    <t xml:space="preserve">Colour Changing Butterfly </t>
  </si>
  <si>
    <t>Kur Kur Fountain (1 Piece)</t>
  </si>
  <si>
    <t>Double Ducker 2 In 1 6"</t>
  </si>
  <si>
    <t>Triple Monkey 3 In 1 8"</t>
  </si>
  <si>
    <t>Goli soda Shower 8"</t>
  </si>
  <si>
    <t>Texcas Crackling</t>
  </si>
  <si>
    <t>15 Shot     Multi-Colour</t>
  </si>
  <si>
    <t>Top 10 X 10 Display</t>
  </si>
  <si>
    <t>2 3/4" Kuruvi Crackers</t>
  </si>
  <si>
    <t>Jenis Wheel Big</t>
  </si>
  <si>
    <t xml:space="preserve"> GOLD BIJILI</t>
  </si>
  <si>
    <t>Red Bijili Gold Foil (100 Pcs)</t>
  </si>
  <si>
    <t>Stripped Bijili Gold Foil (100 Pcs)</t>
  </si>
  <si>
    <t>5" 12 Ply - Vikram</t>
  </si>
  <si>
    <t>Colour Rain / Colour Carnival (5 Pcs)</t>
  </si>
  <si>
    <t>Matrix  Double Ball</t>
  </si>
  <si>
    <t>12 Shot Rider  Crackling Square</t>
  </si>
  <si>
    <t>12 Shot Rider  Spl Crackling Hexagon</t>
  </si>
  <si>
    <t>Dancing Umbrella Sparklers</t>
  </si>
  <si>
    <t>100 Digital Robo</t>
  </si>
  <si>
    <t>Yalini 5000 Digital</t>
  </si>
  <si>
    <t>Tom &amp; Jerry / Sky King Pogo</t>
  </si>
  <si>
    <t xml:space="preserve">Helicopter </t>
  </si>
  <si>
    <t>Wire Chakkara</t>
  </si>
  <si>
    <t>Kinder Joy</t>
  </si>
  <si>
    <t>Kickables</t>
  </si>
  <si>
    <t xml:space="preserve">Lotus </t>
  </si>
  <si>
    <t>Genie / Mini Pearl Mud Pot</t>
  </si>
  <si>
    <t>12 Shot Flying Star</t>
  </si>
  <si>
    <t>30 Peacock Dance With Crackling</t>
  </si>
  <si>
    <t>Currency Magic Paper/Millionaire</t>
  </si>
  <si>
    <t>Dragon Ball</t>
  </si>
  <si>
    <t xml:space="preserve"> Leo/Dilli/Vikram/Rolex</t>
  </si>
  <si>
    <t>Tamil Thalaivas/Jaipur Pink Panthers/Telugu Titans</t>
  </si>
  <si>
    <t>Tin Beer (Combo 3 Pcs)</t>
  </si>
  <si>
    <t>2 1/2" Pipe  3 Steps (Gold Finch/Bull Finch/Chaf Finch)</t>
  </si>
  <si>
    <t>Black Thunder/Veega Land/Ever Land</t>
  </si>
  <si>
    <t>Wonder La/Essel World/Queens Land</t>
  </si>
  <si>
    <t xml:space="preserve"> 3"  PIPE (SINGLE PC PACKING)</t>
  </si>
  <si>
    <t>Fly Emirates/British Airways/Jet Airways/Go Air/Thai Airways</t>
  </si>
  <si>
    <t>Nayagara Falls (2 Pcs)</t>
  </si>
  <si>
    <t>Purple Colour Wow</t>
  </si>
  <si>
    <t>Pink Colour Wow</t>
  </si>
  <si>
    <t>Orange Colour Wow</t>
  </si>
  <si>
    <t>Blue Colour Wow</t>
  </si>
  <si>
    <t>Jet I/Silver Rain/Rider/Witcher/Golden Boom/Insignia</t>
  </si>
  <si>
    <t>Leo/Taurus</t>
  </si>
  <si>
    <t>2 1/2" Pipe  3 Steps (Fly Catcher/Robin/Green Finch/Black Bird )</t>
  </si>
  <si>
    <t>Tri colour Fountains Big</t>
  </si>
  <si>
    <t>Whistling 100</t>
  </si>
  <si>
    <t>Flower Pots Colour Kotti Red</t>
  </si>
  <si>
    <t>Flower Pots Colour Kotti Pink</t>
  </si>
  <si>
    <t>Ultra Pencil</t>
  </si>
  <si>
    <t>Hulk Bomb 12 Ply</t>
  </si>
  <si>
    <t xml:space="preserve">Tango Shower </t>
  </si>
  <si>
    <t>Gems Fountain (5 Pcs)</t>
  </si>
  <si>
    <t xml:space="preserve">Magical Peacock </t>
  </si>
  <si>
    <t>9 Shot X-Man</t>
  </si>
  <si>
    <t>15 Shot Express Multi-Colour</t>
  </si>
  <si>
    <t>25 Shot Express Multi-Colour</t>
  </si>
  <si>
    <t>30 Shot Express  Multi-Colour</t>
  </si>
  <si>
    <t>Coco 12 Shot</t>
  </si>
  <si>
    <t>Lemon Colour Wow</t>
  </si>
  <si>
    <t>Golden Eye - Nayagara Falls</t>
  </si>
  <si>
    <t>Scooby Doo Tricolour</t>
  </si>
  <si>
    <t>10 Boxes</t>
  </si>
  <si>
    <t>Baby Rocket</t>
  </si>
  <si>
    <t>Old Is Gold / Old Is Best</t>
  </si>
  <si>
    <t>Pistal 5 G Gun / 007 Gun</t>
  </si>
  <si>
    <t>Popcorn Shower 6"/ High Voltage</t>
  </si>
  <si>
    <t>Rocktail Crackling 8"/ Lolly Pop Shower</t>
  </si>
  <si>
    <t>Zig Zag/Tik Tak/Hit O Hit/Thriller/Empower Sky</t>
  </si>
  <si>
    <t xml:space="preserve">Lion king/Dupplo/Classic/Winter/Soldier/Pop Corn/Mexico/ Barcelona           </t>
  </si>
  <si>
    <t>Crystal Beauty / Midnight Star</t>
  </si>
  <si>
    <t xml:space="preserve">Night King/Space War/Magic Star </t>
  </si>
  <si>
    <t>Silver Fall/Single Ton/Glenfid Pich</t>
  </si>
  <si>
    <t>Top 5 X 10 Holi</t>
  </si>
  <si>
    <t>30 Shot Flash Joker</t>
  </si>
  <si>
    <t>30 Shot Crack Jack</t>
  </si>
  <si>
    <t>Vajra Sword</t>
  </si>
  <si>
    <t xml:space="preserve">5" Mega Pipe Double Pack </t>
  </si>
  <si>
    <t>Final Price  Online</t>
  </si>
  <si>
    <t>12 Shot Whistling</t>
  </si>
  <si>
    <t>25 Shot Whistling</t>
  </si>
  <si>
    <t>172      A</t>
  </si>
  <si>
    <t>173   A</t>
  </si>
  <si>
    <t>174      A</t>
  </si>
  <si>
    <t>176      A</t>
  </si>
  <si>
    <t>177       A</t>
  </si>
  <si>
    <t>180    A</t>
  </si>
  <si>
    <t>Colour Changing Mud Pot</t>
  </si>
  <si>
    <t>Jasmine Mud Pot</t>
  </si>
  <si>
    <t>Love Fire Series 4 in 1 (Star,Kick,Super)</t>
  </si>
  <si>
    <t xml:space="preserve">Whizz Chakkar </t>
  </si>
  <si>
    <t>Min Mini Fountain(3 Pcs)</t>
  </si>
  <si>
    <t>Galatta Siren (5 Pcs)</t>
  </si>
  <si>
    <t>Bat &amp; Ball</t>
  </si>
  <si>
    <t>Emu Egg (2 Pcs)</t>
  </si>
  <si>
    <t xml:space="preserve">Dora (5 Pcs) </t>
  </si>
  <si>
    <t>Race Car</t>
  </si>
  <si>
    <t>Spooky Toy Shower</t>
  </si>
  <si>
    <t>7" Flash Light / Magic Pencil</t>
  </si>
  <si>
    <t>Popcorn Pencil (5 Pcs)</t>
  </si>
  <si>
    <t>Selfie Stick (5 Pcs)</t>
  </si>
  <si>
    <t>Cascade Pencil (3 Pcs)</t>
  </si>
  <si>
    <t>Mayajaal</t>
  </si>
  <si>
    <t>3 1/2" PIPE AERIAL ATTRACTION SPECIAL</t>
  </si>
  <si>
    <t>520 Shot Multi-Colour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</si>
</sst>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 Rounded MT Bold"/>
      <family val="2"/>
    </font>
    <font>
      <b/>
      <sz val="14"/>
      <color theme="1"/>
      <name val="Arial Rounded MT Bold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7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2" borderId="0" xfId="0" applyFont="1" applyFill="1"/>
    <xf numFmtId="0" fontId="1" fillId="0" borderId="2" xfId="0" applyFont="1" applyBorder="1"/>
    <xf numFmtId="0" fontId="2" fillId="0" borderId="1" xfId="0" applyFont="1" applyBorder="1"/>
    <xf numFmtId="0" fontId="1" fillId="0" borderId="3" xfId="0" applyFont="1" applyBorder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4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3" borderId="3" xfId="0" applyFont="1" applyFill="1" applyBorder="1"/>
    <xf numFmtId="0" fontId="1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1" fontId="1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5" fillId="3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3" borderId="1" xfId="0" applyFont="1" applyFill="1" applyBorder="1"/>
    <xf numFmtId="0" fontId="6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/>
    <xf numFmtId="2" fontId="1" fillId="0" borderId="3" xfId="0" applyNumberFormat="1" applyFont="1" applyBorder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3" xfId="0" applyBorder="1"/>
    <xf numFmtId="2" fontId="0" fillId="0" borderId="0" xfId="0" applyNumberFormat="1"/>
    <xf numFmtId="2" fontId="0" fillId="0" borderId="1" xfId="0" applyNumberFormat="1" applyBorder="1"/>
    <xf numFmtId="1" fontId="1" fillId="0" borderId="2" xfId="0" applyNumberFormat="1" applyFont="1" applyBorder="1"/>
    <xf numFmtId="0" fontId="8" fillId="0" borderId="2" xfId="0" applyFont="1" applyBorder="1"/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7" xfId="0" applyFont="1" applyBorder="1"/>
    <xf numFmtId="0" fontId="2" fillId="0" borderId="3" xfId="0" applyFont="1" applyBorder="1" applyAlignment="1">
      <alignment horizontal="center" vertical="top" wrapText="1"/>
    </xf>
    <xf numFmtId="2" fontId="3" fillId="3" borderId="1" xfId="0" applyNumberFormat="1" applyFont="1" applyFill="1" applyBorder="1"/>
    <xf numFmtId="2" fontId="1" fillId="3" borderId="1" xfId="0" applyNumberFormat="1" applyFont="1" applyFill="1" applyBorder="1"/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vertical="top"/>
    </xf>
    <xf numFmtId="2" fontId="1" fillId="0" borderId="4" xfId="0" applyNumberFormat="1" applyFont="1" applyBorder="1"/>
    <xf numFmtId="0" fontId="9" fillId="0" borderId="1" xfId="0" applyFont="1" applyBorder="1"/>
    <xf numFmtId="0" fontId="9" fillId="0" borderId="0" xfId="0" applyFont="1"/>
    <xf numFmtId="2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/>
    <xf numFmtId="2" fontId="1" fillId="0" borderId="5" xfId="0" applyNumberFormat="1" applyFont="1" applyBorder="1"/>
    <xf numFmtId="2" fontId="1" fillId="0" borderId="2" xfId="0" applyNumberFormat="1" applyFont="1" applyBorder="1"/>
    <xf numFmtId="43" fontId="1" fillId="0" borderId="1" xfId="1" applyFont="1" applyBorder="1"/>
    <xf numFmtId="43" fontId="1" fillId="0" borderId="1" xfId="1" applyFont="1" applyBorder="1" applyAlignment="1">
      <alignment horizontal="right" vertical="center"/>
    </xf>
    <xf numFmtId="43" fontId="3" fillId="0" borderId="1" xfId="1" applyFont="1" applyBorder="1"/>
    <xf numFmtId="1" fontId="1" fillId="0" borderId="0" xfId="0" applyNumberFormat="1" applyFont="1"/>
    <xf numFmtId="9" fontId="0" fillId="0" borderId="0" xfId="0" applyNumberFormat="1"/>
    <xf numFmtId="0" fontId="2" fillId="0" borderId="0" xfId="0" applyFont="1"/>
    <xf numFmtId="0" fontId="1" fillId="0" borderId="18" xfId="0" applyFont="1" applyBorder="1"/>
    <xf numFmtId="2" fontId="1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1" xfId="0" applyFont="1" applyBorder="1"/>
    <xf numFmtId="0" fontId="11" fillId="3" borderId="1" xfId="0" applyFont="1" applyFill="1" applyBorder="1"/>
    <xf numFmtId="0" fontId="13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3" borderId="1" xfId="0" applyFont="1" applyFill="1" applyBorder="1"/>
    <xf numFmtId="0" fontId="16" fillId="3" borderId="1" xfId="0" applyFont="1" applyFill="1" applyBorder="1"/>
    <xf numFmtId="0" fontId="16" fillId="0" borderId="1" xfId="0" applyFont="1" applyBorder="1"/>
    <xf numFmtId="0" fontId="17" fillId="0" borderId="1" xfId="0" applyFont="1" applyBorder="1"/>
    <xf numFmtId="0" fontId="17" fillId="0" borderId="0" xfId="0" applyFont="1"/>
    <xf numFmtId="0" fontId="18" fillId="0" borderId="0" xfId="0" applyFont="1"/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2" fontId="15" fillId="0" borderId="1" xfId="0" applyNumberFormat="1" applyFont="1" applyBorder="1"/>
    <xf numFmtId="2" fontId="15" fillId="0" borderId="0" xfId="0" applyNumberFormat="1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top"/>
    </xf>
    <xf numFmtId="0" fontId="15" fillId="3" borderId="1" xfId="0" applyFont="1" applyFill="1" applyBorder="1"/>
    <xf numFmtId="0" fontId="15" fillId="0" borderId="0" xfId="0" applyFont="1"/>
    <xf numFmtId="0" fontId="12" fillId="0" borderId="1" xfId="0" applyFont="1" applyBorder="1"/>
    <xf numFmtId="0" fontId="15" fillId="0" borderId="1" xfId="0" applyFont="1" applyBorder="1" applyAlignment="1">
      <alignment horizontal="right"/>
    </xf>
    <xf numFmtId="0" fontId="19" fillId="0" borderId="1" xfId="0" applyFont="1" applyBorder="1"/>
    <xf numFmtId="0" fontId="0" fillId="0" borderId="20" xfId="0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0" xfId="0" applyFont="1"/>
    <xf numFmtId="0" fontId="20" fillId="0" borderId="0" xfId="0" applyFont="1" applyAlignment="1">
      <alignment horizontal="center" vertical="center" wrapText="1"/>
    </xf>
    <xf numFmtId="0" fontId="22" fillId="0" borderId="0" xfId="0" applyFont="1"/>
    <xf numFmtId="0" fontId="15" fillId="0" borderId="16" xfId="0" applyFont="1" applyBorder="1"/>
    <xf numFmtId="1" fontId="15" fillId="0" borderId="0" xfId="0" applyNumberFormat="1" applyFont="1"/>
    <xf numFmtId="1" fontId="15" fillId="0" borderId="1" xfId="0" applyNumberFormat="1" applyFont="1" applyBorder="1"/>
    <xf numFmtId="0" fontId="19" fillId="0" borderId="1" xfId="0" applyFont="1" applyBorder="1" applyAlignment="1">
      <alignment horizontal="center"/>
    </xf>
    <xf numFmtId="0" fontId="15" fillId="0" borderId="0" xfId="0" applyFont="1" applyAlignment="1">
      <alignment horizontal="right" vertical="center" wrapText="1"/>
    </xf>
    <xf numFmtId="0" fontId="15" fillId="3" borderId="3" xfId="0" applyFont="1" applyFill="1" applyBorder="1"/>
    <xf numFmtId="2" fontId="12" fillId="0" borderId="0" xfId="0" applyNumberFormat="1" applyFont="1"/>
    <xf numFmtId="2" fontId="12" fillId="0" borderId="16" xfId="0" applyNumberFormat="1" applyFont="1" applyBorder="1"/>
    <xf numFmtId="0" fontId="20" fillId="0" borderId="1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" fontId="23" fillId="0" borderId="1" xfId="0" applyNumberFormat="1" applyFont="1" applyBorder="1"/>
    <xf numFmtId="1" fontId="24" fillId="0" borderId="20" xfId="0" applyNumberFormat="1" applyFont="1" applyBorder="1"/>
    <xf numFmtId="1" fontId="24" fillId="0" borderId="0" xfId="0" applyNumberFormat="1" applyFont="1"/>
    <xf numFmtId="2" fontId="23" fillId="0" borderId="1" xfId="0" applyNumberFormat="1" applyFont="1" applyBorder="1"/>
    <xf numFmtId="0" fontId="23" fillId="0" borderId="1" xfId="0" applyFont="1" applyBorder="1"/>
    <xf numFmtId="1" fontId="23" fillId="0" borderId="19" xfId="0" applyNumberFormat="1" applyFont="1" applyBorder="1"/>
    <xf numFmtId="0" fontId="20" fillId="0" borderId="19" xfId="0" applyFont="1" applyBorder="1" applyAlignment="1">
      <alignment horizontal="center" vertical="center" wrapText="1"/>
    </xf>
    <xf numFmtId="0" fontId="26" fillId="0" borderId="1" xfId="0" applyFont="1" applyBorder="1"/>
    <xf numFmtId="1" fontId="23" fillId="0" borderId="0" xfId="0" applyNumberFormat="1" applyFont="1"/>
    <xf numFmtId="0" fontId="16" fillId="0" borderId="1" xfId="0" applyFont="1" applyBorder="1" applyAlignment="1">
      <alignment horizontal="left" vertical="center"/>
    </xf>
    <xf numFmtId="0" fontId="15" fillId="3" borderId="0" xfId="0" applyFont="1" applyFill="1"/>
    <xf numFmtId="0" fontId="15" fillId="0" borderId="20" xfId="0" applyFont="1" applyBorder="1"/>
    <xf numFmtId="0" fontId="15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1" fontId="16" fillId="0" borderId="3" xfId="0" applyNumberFormat="1" applyFont="1" applyBorder="1"/>
    <xf numFmtId="0" fontId="23" fillId="0" borderId="18" xfId="0" applyFont="1" applyBorder="1"/>
    <xf numFmtId="1" fontId="0" fillId="0" borderId="0" xfId="0" applyNumberFormat="1"/>
    <xf numFmtId="1" fontId="20" fillId="0" borderId="19" xfId="0" applyNumberFormat="1" applyFont="1" applyBorder="1" applyAlignment="1">
      <alignment horizontal="center" vertical="center" wrapText="1"/>
    </xf>
    <xf numFmtId="1" fontId="23" fillId="0" borderId="3" xfId="0" applyNumberFormat="1" applyFont="1" applyBorder="1"/>
    <xf numFmtId="1" fontId="26" fillId="0" borderId="0" xfId="0" applyNumberFormat="1" applyFont="1"/>
    <xf numFmtId="0" fontId="27" fillId="0" borderId="0" xfId="0" applyFont="1" applyAlignment="1">
      <alignment horizontal="right"/>
    </xf>
    <xf numFmtId="0" fontId="26" fillId="0" borderId="3" xfId="0" applyFont="1" applyBorder="1"/>
    <xf numFmtId="0" fontId="23" fillId="0" borderId="3" xfId="0" applyFont="1" applyBorder="1"/>
    <xf numFmtId="0" fontId="19" fillId="0" borderId="3" xfId="0" applyFont="1" applyBorder="1"/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66"/>
  <sheetViews>
    <sheetView zoomScalePageLayoutView="40" workbookViewId="0">
      <selection activeCell="G6" sqref="G6:H39"/>
    </sheetView>
  </sheetViews>
  <sheetFormatPr defaultRowHeight="15" x14ac:dyDescent="0.25"/>
  <cols>
    <col min="1" max="1" width="7.140625" customWidth="1"/>
    <col min="2" max="2" width="45.85546875" bestFit="1" customWidth="1"/>
    <col min="3" max="3" width="5.5703125" bestFit="1" customWidth="1"/>
    <col min="4" max="4" width="7.85546875" hidden="1" customWidth="1"/>
    <col min="5" max="5" width="7.28515625" bestFit="1" customWidth="1"/>
    <col min="6" max="6" width="7" customWidth="1"/>
    <col min="7" max="7" width="6.28515625" customWidth="1"/>
    <col min="8" max="8" width="42.5703125" bestFit="1" customWidth="1"/>
    <col min="9" max="9" width="9.42578125" bestFit="1" customWidth="1"/>
    <col min="12" max="12" width="7.140625" hidden="1" customWidth="1"/>
    <col min="13" max="13" width="6.140625" customWidth="1"/>
    <col min="14" max="14" width="6.85546875" customWidth="1"/>
  </cols>
  <sheetData>
    <row r="3" spans="1:19" x14ac:dyDescent="0.25">
      <c r="B3" s="85">
        <v>0.5</v>
      </c>
    </row>
    <row r="4" spans="1:19" ht="15.75" thickBot="1" x14ac:dyDescent="0.3"/>
    <row r="5" spans="1:19" ht="40.5" customHeight="1" thickBot="1" x14ac:dyDescent="0.3">
      <c r="A5" s="42" t="s">
        <v>61</v>
      </c>
      <c r="B5" s="45" t="s">
        <v>346</v>
      </c>
      <c r="C5" s="41" t="s">
        <v>0</v>
      </c>
      <c r="D5" s="70"/>
      <c r="E5" s="10" t="s">
        <v>1</v>
      </c>
      <c r="F5" s="67"/>
      <c r="G5" s="55" t="s">
        <v>61</v>
      </c>
      <c r="H5" s="56" t="s">
        <v>275</v>
      </c>
      <c r="I5" s="57" t="s">
        <v>0</v>
      </c>
      <c r="J5" s="10" t="s">
        <v>1</v>
      </c>
      <c r="K5" s="49"/>
      <c r="M5" t="s">
        <v>325</v>
      </c>
    </row>
    <row r="6" spans="1:19" ht="21" x14ac:dyDescent="0.35">
      <c r="A6" s="11"/>
      <c r="B6" s="40" t="s">
        <v>55</v>
      </c>
      <c r="C6" s="4"/>
      <c r="D6" s="66"/>
      <c r="E6" s="1"/>
      <c r="F6" s="46"/>
      <c r="G6" s="10">
        <v>30</v>
      </c>
      <c r="H6" s="58" t="s">
        <v>354</v>
      </c>
      <c r="I6" s="32" t="s">
        <v>56</v>
      </c>
      <c r="J6" s="10">
        <v>125</v>
      </c>
    </row>
    <row r="7" spans="1:19" ht="18.75" x14ac:dyDescent="0.25">
      <c r="A7" s="1">
        <v>1</v>
      </c>
      <c r="B7" s="1" t="s">
        <v>179</v>
      </c>
      <c r="C7" s="15" t="s">
        <v>56</v>
      </c>
      <c r="D7" s="71">
        <v>21.05</v>
      </c>
      <c r="E7" s="72">
        <v>32</v>
      </c>
      <c r="F7" s="47"/>
      <c r="G7" s="10">
        <v>31</v>
      </c>
      <c r="H7" s="59" t="s">
        <v>362</v>
      </c>
      <c r="I7" s="32" t="s">
        <v>56</v>
      </c>
      <c r="J7" s="77">
        <v>107</v>
      </c>
    </row>
    <row r="8" spans="1:19" ht="18" x14ac:dyDescent="0.25">
      <c r="A8" s="1">
        <v>2</v>
      </c>
      <c r="B8" s="1" t="s">
        <v>180</v>
      </c>
      <c r="C8" s="15" t="s">
        <v>56</v>
      </c>
      <c r="D8" s="71">
        <v>51.35</v>
      </c>
      <c r="E8" s="72">
        <v>77</v>
      </c>
      <c r="F8" s="47"/>
      <c r="G8" s="13"/>
      <c r="H8" s="31" t="s">
        <v>53</v>
      </c>
      <c r="I8" s="19"/>
      <c r="J8" s="68"/>
    </row>
    <row r="9" spans="1:19" ht="15.75" x14ac:dyDescent="0.25">
      <c r="A9" s="1">
        <v>3</v>
      </c>
      <c r="B9" s="1" t="s">
        <v>3</v>
      </c>
      <c r="C9" s="15" t="s">
        <v>56</v>
      </c>
      <c r="D9" s="71">
        <v>49.44</v>
      </c>
      <c r="E9" s="72">
        <v>74</v>
      </c>
      <c r="F9" s="47"/>
      <c r="G9" s="13">
        <v>32</v>
      </c>
      <c r="H9" s="14" t="s">
        <v>172</v>
      </c>
      <c r="I9" s="19" t="s">
        <v>56</v>
      </c>
      <c r="J9" s="69">
        <v>9</v>
      </c>
    </row>
    <row r="10" spans="1:19" ht="15.75" x14ac:dyDescent="0.25">
      <c r="A10" s="1">
        <v>4</v>
      </c>
      <c r="B10" s="1" t="s">
        <v>4</v>
      </c>
      <c r="C10" s="15" t="s">
        <v>56</v>
      </c>
      <c r="D10" s="71">
        <v>90.91</v>
      </c>
      <c r="E10" s="72">
        <v>136</v>
      </c>
      <c r="F10" s="47"/>
      <c r="G10" s="13">
        <v>33</v>
      </c>
      <c r="H10" s="14" t="s">
        <v>131</v>
      </c>
      <c r="I10" s="19" t="s">
        <v>56</v>
      </c>
      <c r="J10" s="69">
        <v>10</v>
      </c>
    </row>
    <row r="11" spans="1:19" ht="15.75" x14ac:dyDescent="0.25">
      <c r="A11" s="1">
        <v>5</v>
      </c>
      <c r="B11" s="1" t="s">
        <v>152</v>
      </c>
      <c r="C11" s="15" t="s">
        <v>56</v>
      </c>
      <c r="D11" s="71">
        <v>31.48</v>
      </c>
      <c r="E11" s="72">
        <f>D11+D11*10%</f>
        <v>34.628</v>
      </c>
      <c r="F11" s="47"/>
      <c r="G11" s="13">
        <v>34</v>
      </c>
      <c r="H11" s="14" t="s">
        <v>132</v>
      </c>
      <c r="I11" s="19" t="s">
        <v>56</v>
      </c>
      <c r="J11" s="69">
        <v>12</v>
      </c>
      <c r="O11">
        <v>7</v>
      </c>
    </row>
    <row r="12" spans="1:19" ht="21" x14ac:dyDescent="0.35">
      <c r="A12" s="1"/>
      <c r="B12" s="30" t="s">
        <v>364</v>
      </c>
      <c r="C12" s="15"/>
      <c r="D12" s="71"/>
      <c r="E12" s="27"/>
      <c r="F12" s="47"/>
      <c r="G12" s="13">
        <v>35</v>
      </c>
      <c r="H12" s="14" t="s">
        <v>133</v>
      </c>
      <c r="I12" s="19" t="s">
        <v>56</v>
      </c>
      <c r="J12" s="69">
        <v>13</v>
      </c>
    </row>
    <row r="13" spans="1:19" ht="15.75" x14ac:dyDescent="0.25">
      <c r="A13" s="1">
        <v>6</v>
      </c>
      <c r="B13" s="1" t="s">
        <v>5</v>
      </c>
      <c r="C13" s="15" t="s">
        <v>56</v>
      </c>
      <c r="D13" s="71">
        <v>79.13</v>
      </c>
      <c r="E13" s="72">
        <v>119</v>
      </c>
      <c r="F13" s="47"/>
      <c r="G13" s="13">
        <v>36</v>
      </c>
      <c r="H13" s="14" t="s">
        <v>134</v>
      </c>
      <c r="I13" s="19" t="s">
        <v>56</v>
      </c>
      <c r="J13" s="69">
        <v>16</v>
      </c>
      <c r="O13" s="1">
        <v>6</v>
      </c>
      <c r="P13" s="1" t="s">
        <v>340</v>
      </c>
      <c r="Q13" s="15" t="s">
        <v>56</v>
      </c>
      <c r="R13" s="71"/>
      <c r="S13" s="72"/>
    </row>
    <row r="14" spans="1:19" ht="15.75" x14ac:dyDescent="0.25">
      <c r="A14" s="1">
        <v>7</v>
      </c>
      <c r="B14" s="1" t="s">
        <v>6</v>
      </c>
      <c r="C14" s="15" t="s">
        <v>56</v>
      </c>
      <c r="D14" s="71">
        <v>95.97</v>
      </c>
      <c r="E14" s="72">
        <v>144</v>
      </c>
      <c r="F14" s="47"/>
      <c r="G14" s="13">
        <v>37</v>
      </c>
      <c r="H14" s="14" t="s">
        <v>135</v>
      </c>
      <c r="I14" s="19" t="s">
        <v>56</v>
      </c>
      <c r="J14" s="69">
        <v>18</v>
      </c>
      <c r="O14" s="1">
        <v>7</v>
      </c>
      <c r="P14" s="1" t="s">
        <v>347</v>
      </c>
      <c r="Q14" s="15" t="s">
        <v>56</v>
      </c>
      <c r="R14" s="71"/>
      <c r="S14" s="72"/>
    </row>
    <row r="15" spans="1:19" ht="15.75" x14ac:dyDescent="0.25">
      <c r="A15" s="1">
        <v>8</v>
      </c>
      <c r="B15" s="1" t="s">
        <v>7</v>
      </c>
      <c r="C15" s="15" t="s">
        <v>56</v>
      </c>
      <c r="D15" s="71">
        <v>134.69999999999999</v>
      </c>
      <c r="E15" s="72">
        <v>202</v>
      </c>
      <c r="F15" s="47"/>
      <c r="G15" s="13">
        <v>38</v>
      </c>
      <c r="H15" s="14" t="s">
        <v>136</v>
      </c>
      <c r="I15" s="19" t="s">
        <v>56</v>
      </c>
      <c r="J15" s="69">
        <v>20</v>
      </c>
    </row>
    <row r="16" spans="1:19" ht="15.75" x14ac:dyDescent="0.25">
      <c r="A16" s="1">
        <v>9</v>
      </c>
      <c r="B16" s="1" t="s">
        <v>153</v>
      </c>
      <c r="C16" s="15" t="s">
        <v>56</v>
      </c>
      <c r="D16" s="71">
        <v>50.51</v>
      </c>
      <c r="E16" s="72">
        <v>76</v>
      </c>
      <c r="F16" s="47"/>
      <c r="G16" s="13">
        <v>39</v>
      </c>
      <c r="H16" s="14" t="s">
        <v>137</v>
      </c>
      <c r="I16" s="19" t="s">
        <v>56</v>
      </c>
      <c r="J16" s="69">
        <v>22</v>
      </c>
    </row>
    <row r="17" spans="1:10" ht="15.75" x14ac:dyDescent="0.25">
      <c r="A17" s="1">
        <v>10</v>
      </c>
      <c r="B17" s="1" t="s">
        <v>352</v>
      </c>
      <c r="C17" s="15" t="s">
        <v>56</v>
      </c>
      <c r="D17" s="71"/>
      <c r="E17" s="72">
        <v>75</v>
      </c>
      <c r="F17" s="47"/>
      <c r="G17" s="13">
        <v>40</v>
      </c>
      <c r="H17" s="14" t="s">
        <v>138</v>
      </c>
      <c r="I17" s="19" t="s">
        <v>56</v>
      </c>
      <c r="J17" s="69">
        <v>23</v>
      </c>
    </row>
    <row r="18" spans="1:10" ht="15.75" x14ac:dyDescent="0.25">
      <c r="A18" s="1">
        <v>11</v>
      </c>
      <c r="B18" s="1" t="s">
        <v>353</v>
      </c>
      <c r="C18" s="15" t="s">
        <v>56</v>
      </c>
      <c r="D18" s="71"/>
      <c r="E18" s="72">
        <v>135</v>
      </c>
      <c r="F18" s="47"/>
      <c r="G18" s="13">
        <v>41</v>
      </c>
      <c r="H18" s="14" t="s">
        <v>139</v>
      </c>
      <c r="I18" s="19" t="s">
        <v>56</v>
      </c>
      <c r="J18" s="69">
        <v>26</v>
      </c>
    </row>
    <row r="19" spans="1:10" ht="21" x14ac:dyDescent="0.35">
      <c r="A19" s="1"/>
      <c r="B19" s="30" t="s">
        <v>8</v>
      </c>
      <c r="C19" s="15"/>
      <c r="D19" s="71"/>
      <c r="E19" s="78"/>
      <c r="F19" s="47"/>
      <c r="G19" s="13">
        <v>42</v>
      </c>
      <c r="H19" s="14" t="s">
        <v>140</v>
      </c>
      <c r="I19" s="19" t="s">
        <v>56</v>
      </c>
      <c r="J19" s="69">
        <v>28</v>
      </c>
    </row>
    <row r="20" spans="1:10" ht="15.75" x14ac:dyDescent="0.25">
      <c r="A20" s="1">
        <v>12</v>
      </c>
      <c r="B20" s="1" t="s">
        <v>9</v>
      </c>
      <c r="C20" s="15" t="s">
        <v>56</v>
      </c>
      <c r="D20" s="71">
        <v>35.18</v>
      </c>
      <c r="E20" s="72">
        <v>53</v>
      </c>
      <c r="F20" s="47"/>
      <c r="G20" s="13">
        <v>43</v>
      </c>
      <c r="H20" s="14" t="s">
        <v>141</v>
      </c>
      <c r="I20" s="19" t="s">
        <v>56</v>
      </c>
      <c r="J20" s="69">
        <v>30</v>
      </c>
    </row>
    <row r="21" spans="1:10" ht="15.75" x14ac:dyDescent="0.25">
      <c r="A21" s="1">
        <v>13</v>
      </c>
      <c r="B21" s="1" t="s">
        <v>10</v>
      </c>
      <c r="C21" s="15" t="s">
        <v>56</v>
      </c>
      <c r="D21" s="71">
        <v>50.84</v>
      </c>
      <c r="E21" s="72">
        <v>76</v>
      </c>
      <c r="F21" s="47"/>
      <c r="G21" s="13">
        <v>44</v>
      </c>
      <c r="H21" s="14" t="s">
        <v>142</v>
      </c>
      <c r="I21" s="19" t="s">
        <v>56</v>
      </c>
      <c r="J21" s="69">
        <v>39</v>
      </c>
    </row>
    <row r="22" spans="1:10" ht="15.75" x14ac:dyDescent="0.25">
      <c r="A22" s="1">
        <v>14</v>
      </c>
      <c r="B22" s="1" t="s">
        <v>11</v>
      </c>
      <c r="C22" s="15" t="s">
        <v>56</v>
      </c>
      <c r="D22" s="71">
        <v>72.73</v>
      </c>
      <c r="E22" s="72">
        <v>109</v>
      </c>
      <c r="F22" s="47"/>
      <c r="G22" s="13">
        <v>45</v>
      </c>
      <c r="H22" s="14" t="s">
        <v>143</v>
      </c>
      <c r="I22" s="19" t="s">
        <v>56</v>
      </c>
      <c r="J22" s="69">
        <v>42</v>
      </c>
    </row>
    <row r="23" spans="1:10" ht="15.75" x14ac:dyDescent="0.25">
      <c r="A23" s="1">
        <v>15</v>
      </c>
      <c r="B23" s="1" t="s">
        <v>12</v>
      </c>
      <c r="C23" s="15" t="s">
        <v>56</v>
      </c>
      <c r="D23" s="71">
        <v>118.7</v>
      </c>
      <c r="E23" s="72">
        <v>178</v>
      </c>
      <c r="F23" s="47"/>
      <c r="G23" s="13">
        <v>46</v>
      </c>
      <c r="H23" s="14" t="s">
        <v>144</v>
      </c>
      <c r="I23" s="19" t="s">
        <v>56</v>
      </c>
      <c r="J23" s="69">
        <v>45</v>
      </c>
    </row>
    <row r="24" spans="1:10" ht="15.75" x14ac:dyDescent="0.25">
      <c r="A24" s="1">
        <v>16</v>
      </c>
      <c r="B24" s="1" t="s">
        <v>13</v>
      </c>
      <c r="C24" s="15" t="s">
        <v>56</v>
      </c>
      <c r="D24" s="71">
        <v>106.07</v>
      </c>
      <c r="E24" s="72">
        <v>159</v>
      </c>
      <c r="F24" s="47"/>
      <c r="G24" s="13">
        <v>47</v>
      </c>
      <c r="H24" s="14" t="s">
        <v>145</v>
      </c>
      <c r="I24" s="19" t="s">
        <v>56</v>
      </c>
      <c r="J24" s="69">
        <v>48</v>
      </c>
    </row>
    <row r="25" spans="1:10" ht="15.75" x14ac:dyDescent="0.25">
      <c r="A25" s="1">
        <v>17</v>
      </c>
      <c r="B25" s="1" t="s">
        <v>14</v>
      </c>
      <c r="C25" s="15" t="s">
        <v>56</v>
      </c>
      <c r="D25" s="71">
        <v>67.34</v>
      </c>
      <c r="E25" s="72">
        <v>101</v>
      </c>
      <c r="F25" s="47"/>
      <c r="G25" s="13">
        <v>48</v>
      </c>
      <c r="H25" s="14" t="s">
        <v>146</v>
      </c>
      <c r="I25" s="19" t="s">
        <v>56</v>
      </c>
      <c r="J25" s="69">
        <v>39</v>
      </c>
    </row>
    <row r="26" spans="1:10" ht="15.75" x14ac:dyDescent="0.25">
      <c r="A26" s="1">
        <v>18</v>
      </c>
      <c r="B26" s="1" t="s">
        <v>154</v>
      </c>
      <c r="C26" s="15" t="s">
        <v>56</v>
      </c>
      <c r="D26" s="71">
        <v>149</v>
      </c>
      <c r="E26" s="72">
        <v>224</v>
      </c>
      <c r="F26" s="47"/>
      <c r="G26" s="13">
        <v>49</v>
      </c>
      <c r="H26" s="14" t="s">
        <v>147</v>
      </c>
      <c r="I26" s="19" t="s">
        <v>56</v>
      </c>
      <c r="J26" s="69">
        <v>42</v>
      </c>
    </row>
    <row r="27" spans="1:10" ht="15.75" x14ac:dyDescent="0.25">
      <c r="A27" s="1">
        <v>19</v>
      </c>
      <c r="B27" s="1" t="s">
        <v>155</v>
      </c>
      <c r="C27" s="15" t="s">
        <v>56</v>
      </c>
      <c r="D27" s="71">
        <v>230.49</v>
      </c>
      <c r="E27" s="72">
        <v>346</v>
      </c>
      <c r="F27" s="47"/>
      <c r="G27" s="13">
        <v>50</v>
      </c>
      <c r="H27" s="14" t="s">
        <v>148</v>
      </c>
      <c r="I27" s="19" t="s">
        <v>56</v>
      </c>
      <c r="J27" s="69">
        <v>45</v>
      </c>
    </row>
    <row r="28" spans="1:10" ht="21" x14ac:dyDescent="0.35">
      <c r="A28" s="1"/>
      <c r="B28" s="30" t="s">
        <v>15</v>
      </c>
      <c r="C28" s="15"/>
      <c r="D28" s="71"/>
      <c r="E28" s="27"/>
      <c r="F28" s="47"/>
      <c r="G28" s="13">
        <v>51</v>
      </c>
      <c r="H28" s="14" t="s">
        <v>149</v>
      </c>
      <c r="I28" s="19" t="s">
        <v>56</v>
      </c>
      <c r="J28" s="69">
        <v>48</v>
      </c>
    </row>
    <row r="29" spans="1:10" ht="15.75" x14ac:dyDescent="0.25">
      <c r="A29" s="1">
        <v>20</v>
      </c>
      <c r="B29" s="1" t="s">
        <v>276</v>
      </c>
      <c r="C29" s="15" t="s">
        <v>56</v>
      </c>
      <c r="D29" s="71"/>
      <c r="E29" s="72">
        <v>177</v>
      </c>
      <c r="F29" s="47"/>
      <c r="G29" s="13">
        <v>52</v>
      </c>
      <c r="H29" s="14" t="s">
        <v>150</v>
      </c>
      <c r="I29" s="19" t="s">
        <v>56</v>
      </c>
      <c r="J29" s="69">
        <v>156</v>
      </c>
    </row>
    <row r="30" spans="1:10" ht="15.75" x14ac:dyDescent="0.25">
      <c r="A30" s="1">
        <v>21</v>
      </c>
      <c r="B30" s="1" t="s">
        <v>234</v>
      </c>
      <c r="C30" s="15" t="s">
        <v>56</v>
      </c>
      <c r="D30" s="71"/>
      <c r="E30" s="72">
        <v>268</v>
      </c>
      <c r="F30" s="47"/>
      <c r="G30" s="13">
        <v>53</v>
      </c>
      <c r="H30" s="14" t="s">
        <v>151</v>
      </c>
      <c r="I30" s="19" t="s">
        <v>56</v>
      </c>
      <c r="J30" s="69">
        <v>172</v>
      </c>
    </row>
    <row r="31" spans="1:10" ht="15.75" x14ac:dyDescent="0.25">
      <c r="A31" s="1">
        <v>22</v>
      </c>
      <c r="B31" s="1" t="s">
        <v>257</v>
      </c>
      <c r="C31" s="15" t="s">
        <v>56</v>
      </c>
      <c r="D31" s="71"/>
      <c r="E31" s="72">
        <v>131</v>
      </c>
      <c r="F31" s="47"/>
      <c r="G31" s="13">
        <v>54</v>
      </c>
      <c r="H31" s="14" t="s">
        <v>277</v>
      </c>
      <c r="I31" s="19" t="s">
        <v>56</v>
      </c>
      <c r="J31" s="69">
        <v>189</v>
      </c>
    </row>
    <row r="32" spans="1:10" ht="15.75" x14ac:dyDescent="0.25">
      <c r="A32" s="1">
        <v>23</v>
      </c>
      <c r="B32" s="1" t="s">
        <v>348</v>
      </c>
      <c r="C32" s="15"/>
      <c r="D32" s="71"/>
      <c r="E32" s="72"/>
      <c r="F32" s="47"/>
      <c r="G32" s="13">
        <v>55</v>
      </c>
      <c r="H32" s="14" t="s">
        <v>258</v>
      </c>
      <c r="I32" s="19" t="s">
        <v>56</v>
      </c>
      <c r="J32" s="69">
        <v>213</v>
      </c>
    </row>
    <row r="33" spans="1:12" ht="21" x14ac:dyDescent="0.35">
      <c r="A33" s="28"/>
      <c r="B33" s="30" t="s">
        <v>16</v>
      </c>
      <c r="C33" s="15"/>
      <c r="D33" s="71"/>
      <c r="E33" s="27"/>
      <c r="F33" s="47"/>
      <c r="G33" s="13">
        <v>56</v>
      </c>
      <c r="H33" s="14" t="s">
        <v>259</v>
      </c>
      <c r="I33" s="19" t="s">
        <v>56</v>
      </c>
      <c r="J33" s="69">
        <v>236</v>
      </c>
    </row>
    <row r="34" spans="1:12" ht="15.75" x14ac:dyDescent="0.25">
      <c r="A34" s="1">
        <v>24</v>
      </c>
      <c r="B34" s="1" t="s">
        <v>176</v>
      </c>
      <c r="C34" s="15" t="s">
        <v>56</v>
      </c>
      <c r="D34" s="71"/>
      <c r="E34" s="72">
        <v>26</v>
      </c>
      <c r="F34" s="47"/>
      <c r="G34" s="13"/>
      <c r="H34" s="14" t="s">
        <v>19</v>
      </c>
      <c r="I34" s="19"/>
      <c r="J34" s="69"/>
    </row>
    <row r="35" spans="1:12" ht="15.75" x14ac:dyDescent="0.25">
      <c r="A35" s="1">
        <v>25</v>
      </c>
      <c r="B35" s="1" t="s">
        <v>17</v>
      </c>
      <c r="C35" s="15" t="s">
        <v>56</v>
      </c>
      <c r="D35" s="71"/>
      <c r="E35" s="72">
        <v>75</v>
      </c>
      <c r="F35" s="47"/>
      <c r="G35" s="13">
        <v>57</v>
      </c>
      <c r="H35" s="14" t="s">
        <v>355</v>
      </c>
      <c r="I35" s="19" t="s">
        <v>56</v>
      </c>
      <c r="J35" s="69">
        <v>16</v>
      </c>
    </row>
    <row r="36" spans="1:12" ht="21" x14ac:dyDescent="0.35">
      <c r="A36" s="1"/>
      <c r="B36" s="30" t="s">
        <v>18</v>
      </c>
      <c r="C36" s="15"/>
      <c r="D36" s="71"/>
      <c r="E36" s="27"/>
      <c r="F36" s="47"/>
      <c r="G36" s="13">
        <v>58</v>
      </c>
      <c r="H36" s="14" t="s">
        <v>285</v>
      </c>
      <c r="I36" s="19" t="s">
        <v>56</v>
      </c>
      <c r="J36" s="69">
        <v>20</v>
      </c>
    </row>
    <row r="37" spans="1:12" ht="15.75" x14ac:dyDescent="0.25">
      <c r="A37" s="1">
        <v>26</v>
      </c>
      <c r="B37" s="1" t="s">
        <v>156</v>
      </c>
      <c r="C37" s="15" t="s">
        <v>56</v>
      </c>
      <c r="D37" s="71"/>
      <c r="E37" s="27"/>
      <c r="F37" s="47"/>
      <c r="G37" s="13">
        <v>59</v>
      </c>
      <c r="H37" s="14" t="s">
        <v>157</v>
      </c>
      <c r="I37" s="19" t="s">
        <v>56</v>
      </c>
      <c r="J37" s="69">
        <v>7</v>
      </c>
    </row>
    <row r="38" spans="1:12" ht="15.75" x14ac:dyDescent="0.25">
      <c r="A38" s="1">
        <v>27</v>
      </c>
      <c r="B38" s="1" t="s">
        <v>299</v>
      </c>
      <c r="C38" s="15" t="s">
        <v>56</v>
      </c>
      <c r="D38" s="71"/>
      <c r="E38" s="72">
        <v>60</v>
      </c>
      <c r="F38" s="47"/>
      <c r="G38" s="1">
        <v>60</v>
      </c>
      <c r="H38" s="1" t="s">
        <v>360</v>
      </c>
      <c r="I38" s="19" t="s">
        <v>361</v>
      </c>
      <c r="J38" s="72">
        <v>20</v>
      </c>
    </row>
    <row r="39" spans="1:12" ht="15.75" x14ac:dyDescent="0.25">
      <c r="A39" s="1">
        <v>28</v>
      </c>
      <c r="B39" s="1" t="s">
        <v>300</v>
      </c>
      <c r="C39" s="15" t="s">
        <v>56</v>
      </c>
      <c r="D39" s="71"/>
      <c r="E39" s="72">
        <v>71</v>
      </c>
      <c r="F39" s="47"/>
      <c r="G39" s="14">
        <v>61</v>
      </c>
      <c r="H39" s="1" t="s">
        <v>356</v>
      </c>
      <c r="I39" s="1" t="s">
        <v>56</v>
      </c>
      <c r="J39" s="7"/>
    </row>
    <row r="40" spans="1:12" ht="21" x14ac:dyDescent="0.35">
      <c r="A40" s="30"/>
      <c r="B40" s="29" t="s">
        <v>64</v>
      </c>
      <c r="C40" s="15"/>
      <c r="D40" s="71"/>
      <c r="E40" s="27"/>
      <c r="F40" s="47"/>
      <c r="G40" s="2"/>
      <c r="H40" s="2"/>
      <c r="I40" s="2"/>
    </row>
    <row r="41" spans="1:12" ht="15.75" x14ac:dyDescent="0.25">
      <c r="A41" s="1">
        <v>29</v>
      </c>
      <c r="B41" s="1" t="s">
        <v>363</v>
      </c>
      <c r="C41" s="15" t="s">
        <v>56</v>
      </c>
      <c r="D41" s="15"/>
      <c r="E41" s="72">
        <v>237</v>
      </c>
      <c r="F41" s="72"/>
      <c r="G41" s="2"/>
      <c r="H41" s="2"/>
      <c r="I41" s="2"/>
    </row>
    <row r="42" spans="1:12" ht="15.75" x14ac:dyDescent="0.25">
      <c r="A42" s="2"/>
      <c r="B42" s="2"/>
      <c r="C42" s="2"/>
      <c r="D42" s="2"/>
      <c r="E42" s="2"/>
      <c r="F42" s="88"/>
      <c r="G42" s="2"/>
      <c r="H42" s="2"/>
      <c r="I42" s="2"/>
    </row>
    <row r="43" spans="1:12" ht="15.75" x14ac:dyDescent="0.25">
      <c r="A43" s="2"/>
      <c r="B43" s="2"/>
      <c r="C43" s="2"/>
      <c r="D43" s="2"/>
      <c r="E43" s="2"/>
      <c r="F43" s="88"/>
      <c r="G43" s="2"/>
      <c r="H43" s="2"/>
      <c r="I43" s="2"/>
      <c r="L43" s="50"/>
    </row>
    <row r="44" spans="1:12" ht="15.75" x14ac:dyDescent="0.25">
      <c r="A44" s="2"/>
      <c r="B44" s="2"/>
      <c r="C44" s="2"/>
      <c r="D44" s="2"/>
      <c r="E44" s="2"/>
      <c r="F44" s="2"/>
      <c r="G44" s="2"/>
      <c r="H44" s="2" t="s">
        <v>284</v>
      </c>
      <c r="I44" s="2"/>
    </row>
    <row r="45" spans="1:12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2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2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2" ht="18.75" customHeight="1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5.7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5.7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5.7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5.7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5.75" x14ac:dyDescent="0.25">
      <c r="A53" s="2"/>
      <c r="B53" s="2"/>
      <c r="C53" s="2"/>
      <c r="D53" s="2"/>
      <c r="E53" s="2"/>
      <c r="F53" s="2"/>
      <c r="G53" s="3"/>
      <c r="H53" s="3"/>
      <c r="I53" s="3"/>
    </row>
    <row r="54" spans="1:9" ht="15.7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5.7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5.7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5.75" x14ac:dyDescent="0.25">
      <c r="A58" s="3"/>
      <c r="B58" s="3"/>
      <c r="C58" s="3"/>
      <c r="D58" s="3"/>
      <c r="E58" s="3"/>
      <c r="F58" s="2"/>
      <c r="G58" s="2"/>
      <c r="H58" s="2"/>
      <c r="I58" s="2"/>
    </row>
    <row r="59" spans="1:9" ht="15.7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5.75" x14ac:dyDescent="0.25">
      <c r="A60" s="2"/>
      <c r="B60" s="2"/>
      <c r="C60" s="2"/>
      <c r="D60" s="2"/>
      <c r="E60" s="2"/>
      <c r="F60" s="3"/>
    </row>
    <row r="61" spans="1:9" ht="15.75" x14ac:dyDescent="0.25">
      <c r="A61" s="2"/>
      <c r="B61" s="2"/>
      <c r="C61" s="2"/>
      <c r="D61" s="2"/>
      <c r="E61" s="2"/>
      <c r="F61" s="2"/>
    </row>
    <row r="62" spans="1:9" ht="15.75" x14ac:dyDescent="0.25">
      <c r="A62" s="2"/>
      <c r="B62" s="2"/>
      <c r="C62" s="2"/>
      <c r="D62" s="2"/>
      <c r="E62" s="2"/>
      <c r="F62" s="2"/>
    </row>
    <row r="63" spans="1:9" ht="15.75" x14ac:dyDescent="0.25">
      <c r="A63" s="2"/>
      <c r="B63" s="2"/>
      <c r="C63" s="2"/>
      <c r="D63" s="2"/>
      <c r="E63" s="2"/>
      <c r="F63" s="2"/>
    </row>
    <row r="64" spans="1:9" ht="15.75" x14ac:dyDescent="0.25">
      <c r="A64" s="2"/>
      <c r="B64" s="2"/>
      <c r="C64" s="2"/>
      <c r="D64" s="2"/>
      <c r="E64" s="2"/>
      <c r="F64" s="2"/>
    </row>
    <row r="65" spans="6:6" ht="15.75" x14ac:dyDescent="0.25">
      <c r="F65" s="2"/>
    </row>
    <row r="66" spans="6:6" ht="15.75" x14ac:dyDescent="0.25">
      <c r="F66" s="2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P46"/>
  <sheetViews>
    <sheetView topLeftCell="A20" zoomScale="85" zoomScaleNormal="85" workbookViewId="0">
      <selection activeCell="M44" sqref="M44"/>
    </sheetView>
  </sheetViews>
  <sheetFormatPr defaultRowHeight="15" x14ac:dyDescent="0.25"/>
  <cols>
    <col min="2" max="2" width="8" customWidth="1"/>
    <col min="3" max="3" width="53.28515625" customWidth="1"/>
    <col min="5" max="6" width="14.7109375" customWidth="1"/>
    <col min="7" max="7" width="4" hidden="1" customWidth="1"/>
    <col min="10" max="10" width="63.5703125" bestFit="1" customWidth="1"/>
    <col min="12" max="13" width="14.7109375" customWidth="1"/>
    <col min="14" max="14" width="10.5703125" hidden="1" customWidth="1"/>
    <col min="15" max="15" width="7.5703125" bestFit="1" customWidth="1"/>
  </cols>
  <sheetData>
    <row r="3" spans="1:15" ht="31.5" x14ac:dyDescent="0.5">
      <c r="B3" s="122" t="s">
        <v>465</v>
      </c>
      <c r="D3" s="154" t="s">
        <v>193</v>
      </c>
      <c r="E3" s="166"/>
      <c r="F3" s="166"/>
      <c r="G3" s="166"/>
    </row>
    <row r="5" spans="1:15" ht="58.5" customHeight="1" x14ac:dyDescent="0.25">
      <c r="A5" s="121"/>
      <c r="B5" s="118" t="s">
        <v>464</v>
      </c>
      <c r="C5" s="118" t="str">
        <f>'s1'!H5</f>
        <v>NAME OF PRODUCTS</v>
      </c>
      <c r="D5" s="118" t="s">
        <v>0</v>
      </c>
      <c r="E5" s="119" t="s">
        <v>370</v>
      </c>
      <c r="F5" s="119" t="s">
        <v>380</v>
      </c>
      <c r="G5" s="119" t="s">
        <v>570</v>
      </c>
      <c r="I5" s="118" t="s">
        <v>464</v>
      </c>
      <c r="J5" s="118" t="s">
        <v>62</v>
      </c>
      <c r="K5" s="118" t="s">
        <v>0</v>
      </c>
      <c r="L5" s="119" t="s">
        <v>370</v>
      </c>
      <c r="M5" s="119" t="s">
        <v>380</v>
      </c>
      <c r="N5" s="119" t="s">
        <v>570</v>
      </c>
    </row>
    <row r="6" spans="1:15" ht="26.25" x14ac:dyDescent="0.4">
      <c r="A6" s="102"/>
      <c r="B6" s="112"/>
      <c r="C6" s="99" t="str">
        <f>'s1'!H8</f>
        <v>SPARKLERS</v>
      </c>
      <c r="D6" s="105"/>
      <c r="E6" s="7"/>
      <c r="F6" s="7"/>
      <c r="G6" s="7"/>
      <c r="I6" s="105"/>
      <c r="J6" s="114" t="s">
        <v>24</v>
      </c>
      <c r="K6" s="105"/>
      <c r="L6" s="133"/>
      <c r="M6" s="137"/>
      <c r="N6" s="133"/>
    </row>
    <row r="7" spans="1:15" ht="26.25" x14ac:dyDescent="0.4">
      <c r="A7" s="130"/>
      <c r="B7" s="128">
        <v>1</v>
      </c>
      <c r="C7" s="112" t="str">
        <f>'s1'!H9</f>
        <v>7 Cm Electric Sparklers</v>
      </c>
      <c r="D7" s="105" t="str">
        <f>'s1'!I9</f>
        <v>BOX</v>
      </c>
      <c r="E7" s="133">
        <f>+F7*5</f>
        <v>35</v>
      </c>
      <c r="F7" s="133">
        <v>7</v>
      </c>
      <c r="G7" s="133">
        <v>7</v>
      </c>
      <c r="H7" s="150"/>
      <c r="I7" s="105">
        <v>35</v>
      </c>
      <c r="J7" s="105" t="s">
        <v>260</v>
      </c>
      <c r="K7" s="105" t="s">
        <v>476</v>
      </c>
      <c r="L7" s="133">
        <f>+M7*5</f>
        <v>75</v>
      </c>
      <c r="M7" s="133">
        <v>15</v>
      </c>
      <c r="N7" s="133">
        <v>35</v>
      </c>
      <c r="O7" s="51"/>
    </row>
    <row r="8" spans="1:15" ht="26.25" x14ac:dyDescent="0.4">
      <c r="A8" s="130"/>
      <c r="B8" s="128">
        <v>2</v>
      </c>
      <c r="C8" s="112" t="str">
        <f>'s1'!H10</f>
        <v>7 Cm Colour Sparklers</v>
      </c>
      <c r="D8" s="105" t="str">
        <f>'s1'!I10</f>
        <v>BOX</v>
      </c>
      <c r="E8" s="133">
        <f t="shared" ref="E8:E41" si="0">+F8*5</f>
        <v>45</v>
      </c>
      <c r="F8" s="133">
        <v>9</v>
      </c>
      <c r="G8" s="133">
        <v>9</v>
      </c>
      <c r="H8" s="150"/>
      <c r="I8" s="105"/>
      <c r="J8" s="114" t="s">
        <v>499</v>
      </c>
      <c r="K8" s="105"/>
      <c r="L8" s="106"/>
      <c r="M8" s="106"/>
      <c r="N8" s="133">
        <v>40</v>
      </c>
      <c r="O8" s="51"/>
    </row>
    <row r="9" spans="1:15" ht="26.25" x14ac:dyDescent="0.4">
      <c r="A9" s="130"/>
      <c r="B9" s="128">
        <v>3</v>
      </c>
      <c r="C9" s="112" t="str">
        <f>'s1'!H11</f>
        <v>7 Cm Green Sparklers</v>
      </c>
      <c r="D9" s="105" t="str">
        <f>'s1'!I11</f>
        <v>BOX</v>
      </c>
      <c r="E9" s="133">
        <f t="shared" si="0"/>
        <v>55</v>
      </c>
      <c r="F9" s="133">
        <v>11</v>
      </c>
      <c r="G9" s="133">
        <v>11</v>
      </c>
      <c r="H9" s="150"/>
      <c r="I9" s="105">
        <v>36</v>
      </c>
      <c r="J9" s="105" t="s">
        <v>500</v>
      </c>
      <c r="K9" s="105" t="s">
        <v>476</v>
      </c>
      <c r="L9" s="133">
        <f>+M9*5</f>
        <v>175</v>
      </c>
      <c r="M9" s="133">
        <v>35</v>
      </c>
      <c r="N9" s="133"/>
      <c r="O9" s="51"/>
    </row>
    <row r="10" spans="1:15" ht="26.25" x14ac:dyDescent="0.4">
      <c r="A10" s="130"/>
      <c r="B10" s="128">
        <v>4</v>
      </c>
      <c r="C10" s="112" t="str">
        <f>'s1'!H12</f>
        <v>7 Cm Red Sparklers</v>
      </c>
      <c r="D10" s="105" t="str">
        <f>'s1'!I12</f>
        <v>BOX</v>
      </c>
      <c r="E10" s="133">
        <f t="shared" si="0"/>
        <v>65</v>
      </c>
      <c r="F10" s="133">
        <v>13</v>
      </c>
      <c r="G10" s="133">
        <v>13</v>
      </c>
      <c r="H10" s="150"/>
      <c r="I10" s="105">
        <v>37</v>
      </c>
      <c r="J10" s="105" t="s">
        <v>501</v>
      </c>
      <c r="K10" s="105" t="s">
        <v>476</v>
      </c>
      <c r="L10" s="133">
        <f t="shared" ref="L10:L43" si="1">+M10*5</f>
        <v>200</v>
      </c>
      <c r="M10" s="133">
        <v>40</v>
      </c>
      <c r="N10" s="133">
        <v>45</v>
      </c>
      <c r="O10" s="51"/>
    </row>
    <row r="11" spans="1:15" ht="26.25" x14ac:dyDescent="0.4">
      <c r="A11" s="130"/>
      <c r="B11" s="128">
        <v>5</v>
      </c>
      <c r="C11" s="112" t="str">
        <f>'s1'!H13</f>
        <v>10 Cm  Electric Sparklers</v>
      </c>
      <c r="D11" s="105" t="str">
        <f>'s1'!I13</f>
        <v>BOX</v>
      </c>
      <c r="E11" s="133">
        <f t="shared" si="0"/>
        <v>75</v>
      </c>
      <c r="F11" s="133">
        <v>15</v>
      </c>
      <c r="G11" s="133">
        <v>15</v>
      </c>
      <c r="H11" s="150"/>
      <c r="I11" s="105"/>
      <c r="J11" s="100" t="s">
        <v>283</v>
      </c>
      <c r="K11" s="105"/>
      <c r="L11" s="133"/>
      <c r="M11" s="133"/>
      <c r="N11" s="133">
        <v>150</v>
      </c>
      <c r="O11" s="51"/>
    </row>
    <row r="12" spans="1:15" ht="26.25" x14ac:dyDescent="0.4">
      <c r="A12" s="130"/>
      <c r="B12" s="128">
        <v>6</v>
      </c>
      <c r="C12" s="112" t="str">
        <f>'s1'!H14</f>
        <v>10 Cm  Colour Sparklers</v>
      </c>
      <c r="D12" s="105" t="str">
        <f>'s1'!I14</f>
        <v>BOX</v>
      </c>
      <c r="E12" s="133">
        <f t="shared" si="0"/>
        <v>85</v>
      </c>
      <c r="F12" s="133">
        <v>17</v>
      </c>
      <c r="G12" s="133">
        <v>17</v>
      </c>
      <c r="H12" s="150"/>
      <c r="I12" s="105">
        <v>38</v>
      </c>
      <c r="J12" s="105" t="s">
        <v>508</v>
      </c>
      <c r="K12" s="105" t="s">
        <v>56</v>
      </c>
      <c r="L12" s="133">
        <f t="shared" si="1"/>
        <v>225</v>
      </c>
      <c r="M12" s="133">
        <v>45</v>
      </c>
      <c r="N12" s="133">
        <v>300</v>
      </c>
      <c r="O12" s="51"/>
    </row>
    <row r="13" spans="1:15" ht="26.25" x14ac:dyDescent="0.4">
      <c r="A13" s="130"/>
      <c r="B13" s="128">
        <v>7</v>
      </c>
      <c r="C13" s="112" t="str">
        <f>'s1'!H15</f>
        <v>10 Cm  Green Sparklers</v>
      </c>
      <c r="D13" s="105" t="str">
        <f>'s1'!I15</f>
        <v>BOX</v>
      </c>
      <c r="E13" s="133">
        <f t="shared" si="0"/>
        <v>100</v>
      </c>
      <c r="F13" s="133">
        <v>20</v>
      </c>
      <c r="G13" s="133">
        <v>20</v>
      </c>
      <c r="H13" s="150"/>
      <c r="I13" s="105">
        <v>39</v>
      </c>
      <c r="J13" s="105" t="s">
        <v>377</v>
      </c>
      <c r="K13" s="105" t="s">
        <v>56</v>
      </c>
      <c r="L13" s="133">
        <f t="shared" si="1"/>
        <v>750</v>
      </c>
      <c r="M13" s="133">
        <v>150</v>
      </c>
      <c r="N13" s="133">
        <v>450</v>
      </c>
      <c r="O13" s="51"/>
    </row>
    <row r="14" spans="1:15" ht="26.25" x14ac:dyDescent="0.4">
      <c r="A14" s="130"/>
      <c r="B14" s="128">
        <v>8</v>
      </c>
      <c r="C14" s="112" t="str">
        <f>'s1'!H16</f>
        <v>10 Cm Red Sparklers</v>
      </c>
      <c r="D14" s="105" t="str">
        <f>'s1'!I16</f>
        <v>BOX</v>
      </c>
      <c r="E14" s="133">
        <f t="shared" si="0"/>
        <v>110</v>
      </c>
      <c r="F14" s="133">
        <v>22</v>
      </c>
      <c r="G14" s="133">
        <v>22</v>
      </c>
      <c r="H14" s="150"/>
      <c r="I14" s="105">
        <v>40</v>
      </c>
      <c r="J14" s="105" t="s">
        <v>443</v>
      </c>
      <c r="K14" s="105" t="s">
        <v>56</v>
      </c>
      <c r="L14" s="133">
        <f t="shared" si="1"/>
        <v>1500</v>
      </c>
      <c r="M14" s="133">
        <v>300</v>
      </c>
      <c r="N14" s="133">
        <v>500</v>
      </c>
      <c r="O14" s="51"/>
    </row>
    <row r="15" spans="1:15" ht="26.25" x14ac:dyDescent="0.4">
      <c r="A15" s="130"/>
      <c r="B15" s="128">
        <v>9</v>
      </c>
      <c r="C15" s="112" t="str">
        <f>'s1'!H17</f>
        <v>12 Cm Electric Sparklers</v>
      </c>
      <c r="D15" s="105" t="str">
        <f>'s1'!I17</f>
        <v>BOX</v>
      </c>
      <c r="E15" s="133">
        <f t="shared" si="0"/>
        <v>115</v>
      </c>
      <c r="F15" s="133">
        <v>23</v>
      </c>
      <c r="G15" s="133">
        <v>23</v>
      </c>
      <c r="H15" s="150"/>
      <c r="I15" s="105">
        <v>41</v>
      </c>
      <c r="J15" s="105" t="s">
        <v>509</v>
      </c>
      <c r="K15" s="105" t="s">
        <v>56</v>
      </c>
      <c r="L15" s="133">
        <f t="shared" si="1"/>
        <v>2250</v>
      </c>
      <c r="M15" s="133">
        <v>450</v>
      </c>
      <c r="N15" s="125"/>
      <c r="O15" s="51"/>
    </row>
    <row r="16" spans="1:15" ht="26.25" x14ac:dyDescent="0.4">
      <c r="A16" s="130"/>
      <c r="B16" s="128">
        <v>10</v>
      </c>
      <c r="C16" s="112" t="str">
        <f>'s1'!H18</f>
        <v>12 Cm Colour Sparklers</v>
      </c>
      <c r="D16" s="105" t="str">
        <f>'s1'!I18</f>
        <v>BOX</v>
      </c>
      <c r="E16" s="133">
        <f t="shared" si="0"/>
        <v>130</v>
      </c>
      <c r="F16" s="133">
        <v>26</v>
      </c>
      <c r="G16" s="133">
        <v>26</v>
      </c>
      <c r="H16" s="150"/>
      <c r="I16" s="105">
        <v>42</v>
      </c>
      <c r="J16" s="105" t="s">
        <v>446</v>
      </c>
      <c r="K16" s="105" t="s">
        <v>56</v>
      </c>
      <c r="L16" s="133">
        <f t="shared" si="1"/>
        <v>2500</v>
      </c>
      <c r="M16" s="133">
        <v>500</v>
      </c>
      <c r="N16" s="137">
        <v>35</v>
      </c>
      <c r="O16" s="51"/>
    </row>
    <row r="17" spans="1:16" ht="26.25" x14ac:dyDescent="0.4">
      <c r="A17" s="130"/>
      <c r="B17" s="128">
        <v>11</v>
      </c>
      <c r="C17" s="112" t="str">
        <f>'s1'!H19</f>
        <v>12 Cm Green Sparklers</v>
      </c>
      <c r="D17" s="105" t="str">
        <f>'s1'!I19</f>
        <v>BOX</v>
      </c>
      <c r="E17" s="133">
        <f t="shared" si="0"/>
        <v>140</v>
      </c>
      <c r="F17" s="133">
        <v>28</v>
      </c>
      <c r="G17" s="133">
        <v>28</v>
      </c>
      <c r="H17" s="150"/>
      <c r="I17" s="112"/>
      <c r="J17" s="100" t="s">
        <v>20</v>
      </c>
      <c r="K17" s="105"/>
      <c r="L17" s="133"/>
      <c r="M17" s="133"/>
      <c r="N17" s="137">
        <v>60</v>
      </c>
      <c r="O17" s="51"/>
    </row>
    <row r="18" spans="1:16" ht="26.25" x14ac:dyDescent="0.4">
      <c r="A18" s="130"/>
      <c r="B18" s="128">
        <v>12</v>
      </c>
      <c r="C18" s="112" t="str">
        <f>'s1'!H20</f>
        <v>12 Cm Red Sparklers</v>
      </c>
      <c r="D18" s="105" t="str">
        <f>'s1'!I20</f>
        <v>BOX</v>
      </c>
      <c r="E18" s="133">
        <f t="shared" si="0"/>
        <v>150</v>
      </c>
      <c r="F18" s="133">
        <v>30</v>
      </c>
      <c r="G18" s="133">
        <v>30</v>
      </c>
      <c r="H18" s="150"/>
      <c r="I18" s="105">
        <v>43</v>
      </c>
      <c r="J18" s="105" t="s">
        <v>555</v>
      </c>
      <c r="K18" s="105" t="s">
        <v>56</v>
      </c>
      <c r="L18" s="133">
        <f t="shared" si="1"/>
        <v>175</v>
      </c>
      <c r="M18" s="133">
        <v>35</v>
      </c>
      <c r="N18" s="137">
        <v>65</v>
      </c>
      <c r="O18" s="51"/>
    </row>
    <row r="19" spans="1:16" ht="26.25" x14ac:dyDescent="0.4">
      <c r="A19" s="130"/>
      <c r="B19" s="128">
        <v>13</v>
      </c>
      <c r="C19" s="112" t="str">
        <f>'s1'!H21</f>
        <v>15 Cm Electric sparklers</v>
      </c>
      <c r="D19" s="105" t="str">
        <f>'s1'!I21</f>
        <v>BOX</v>
      </c>
      <c r="E19" s="133">
        <f t="shared" si="0"/>
        <v>175</v>
      </c>
      <c r="F19" s="133">
        <v>35</v>
      </c>
      <c r="G19" s="133">
        <v>35</v>
      </c>
      <c r="H19" s="150"/>
      <c r="I19" s="105">
        <v>44</v>
      </c>
      <c r="J19" s="105" t="s">
        <v>22</v>
      </c>
      <c r="K19" s="105" t="s">
        <v>56</v>
      </c>
      <c r="L19" s="133">
        <f t="shared" si="1"/>
        <v>300</v>
      </c>
      <c r="M19" s="133">
        <v>60</v>
      </c>
      <c r="N19" s="137">
        <v>115</v>
      </c>
      <c r="O19" s="51"/>
    </row>
    <row r="20" spans="1:16" ht="26.25" x14ac:dyDescent="0.4">
      <c r="A20" s="130"/>
      <c r="B20" s="128">
        <v>14</v>
      </c>
      <c r="C20" s="112" t="str">
        <f>'s1'!H22</f>
        <v>15 Cm Colour Sparklers</v>
      </c>
      <c r="D20" s="105" t="str">
        <f>'s1'!I22</f>
        <v>BOX</v>
      </c>
      <c r="E20" s="133">
        <f t="shared" si="0"/>
        <v>190</v>
      </c>
      <c r="F20" s="133">
        <v>38</v>
      </c>
      <c r="G20" s="133">
        <v>38</v>
      </c>
      <c r="H20" s="150"/>
      <c r="I20" s="105">
        <v>45</v>
      </c>
      <c r="J20" s="105" t="s">
        <v>23</v>
      </c>
      <c r="K20" s="105" t="s">
        <v>56</v>
      </c>
      <c r="L20" s="133">
        <f t="shared" si="1"/>
        <v>325</v>
      </c>
      <c r="M20" s="133">
        <v>65</v>
      </c>
      <c r="N20" s="133"/>
      <c r="O20" s="51"/>
    </row>
    <row r="21" spans="1:16" ht="26.25" x14ac:dyDescent="0.4">
      <c r="A21" s="130"/>
      <c r="B21" s="128">
        <v>15</v>
      </c>
      <c r="C21" s="112" t="str">
        <f>'s1'!H23</f>
        <v>15 Cm Green Sparklers</v>
      </c>
      <c r="D21" s="105" t="str">
        <f>'s1'!I23</f>
        <v>BOX</v>
      </c>
      <c r="E21" s="133">
        <f t="shared" si="0"/>
        <v>215</v>
      </c>
      <c r="F21" s="133">
        <v>43</v>
      </c>
      <c r="G21" s="133">
        <v>43</v>
      </c>
      <c r="H21" s="150"/>
      <c r="I21" s="105">
        <v>46</v>
      </c>
      <c r="J21" s="105" t="s">
        <v>412</v>
      </c>
      <c r="K21" s="105" t="s">
        <v>56</v>
      </c>
      <c r="L21" s="133">
        <f t="shared" si="1"/>
        <v>575</v>
      </c>
      <c r="M21" s="133">
        <v>115</v>
      </c>
      <c r="N21" s="133">
        <v>80</v>
      </c>
      <c r="O21" s="51"/>
    </row>
    <row r="22" spans="1:16" ht="26.25" x14ac:dyDescent="0.4">
      <c r="A22" s="130"/>
      <c r="B22" s="128">
        <v>16</v>
      </c>
      <c r="C22" s="112" t="str">
        <f>'s1'!H24</f>
        <v>15 Cm Red Sparklers</v>
      </c>
      <c r="D22" s="105" t="str">
        <f>'s1'!I24</f>
        <v>BOX</v>
      </c>
      <c r="E22" s="133">
        <f t="shared" si="0"/>
        <v>265</v>
      </c>
      <c r="F22" s="133">
        <v>53</v>
      </c>
      <c r="G22" s="133">
        <v>53</v>
      </c>
      <c r="H22" s="150"/>
      <c r="I22" s="105"/>
      <c r="J22" s="100" t="s">
        <v>286</v>
      </c>
      <c r="K22" s="105"/>
      <c r="L22" s="133"/>
      <c r="M22" s="133"/>
      <c r="N22" s="133">
        <v>80</v>
      </c>
      <c r="O22" s="51"/>
    </row>
    <row r="23" spans="1:16" ht="26.25" x14ac:dyDescent="0.4">
      <c r="A23" s="130"/>
      <c r="B23" s="128">
        <v>17</v>
      </c>
      <c r="C23" s="112" t="str">
        <f>'s1'!H25</f>
        <v>30 Cm Electric sparklers</v>
      </c>
      <c r="D23" s="105" t="str">
        <f>'s1'!I25</f>
        <v>BOX</v>
      </c>
      <c r="E23" s="133">
        <f t="shared" si="0"/>
        <v>175</v>
      </c>
      <c r="F23" s="133">
        <v>35</v>
      </c>
      <c r="G23" s="133">
        <v>35</v>
      </c>
      <c r="H23" s="150"/>
      <c r="I23" s="105">
        <v>47</v>
      </c>
      <c r="J23" s="105" t="s">
        <v>503</v>
      </c>
      <c r="K23" s="105" t="s">
        <v>56</v>
      </c>
      <c r="L23" s="133">
        <f t="shared" si="1"/>
        <v>400</v>
      </c>
      <c r="M23" s="133">
        <v>80</v>
      </c>
      <c r="N23" s="133">
        <v>220</v>
      </c>
      <c r="O23" s="51"/>
    </row>
    <row r="24" spans="1:16" ht="26.25" x14ac:dyDescent="0.4">
      <c r="A24" s="130"/>
      <c r="B24" s="128">
        <v>18</v>
      </c>
      <c r="C24" s="112" t="str">
        <f>'s1'!H26</f>
        <v>30 Cm Colour Sparklers</v>
      </c>
      <c r="D24" s="105" t="str">
        <f>'s1'!I26</f>
        <v>BOX</v>
      </c>
      <c r="E24" s="133">
        <f t="shared" si="0"/>
        <v>190</v>
      </c>
      <c r="F24" s="133">
        <v>38</v>
      </c>
      <c r="G24" s="133">
        <v>38</v>
      </c>
      <c r="H24" s="150"/>
      <c r="I24" s="105">
        <v>48</v>
      </c>
      <c r="J24" s="105" t="s">
        <v>486</v>
      </c>
      <c r="K24" s="105" t="s">
        <v>56</v>
      </c>
      <c r="L24" s="133">
        <f t="shared" si="1"/>
        <v>400</v>
      </c>
      <c r="M24" s="133">
        <v>80</v>
      </c>
      <c r="N24" s="133">
        <v>36</v>
      </c>
      <c r="O24" s="51"/>
    </row>
    <row r="25" spans="1:16" ht="26.25" x14ac:dyDescent="0.4">
      <c r="A25" s="130"/>
      <c r="B25" s="128">
        <v>19</v>
      </c>
      <c r="C25" s="112" t="str">
        <f>'s1'!H27</f>
        <v>30 Cm Green Sparklers</v>
      </c>
      <c r="D25" s="105" t="str">
        <f>'s1'!I27</f>
        <v>BOX</v>
      </c>
      <c r="E25" s="133">
        <f t="shared" si="0"/>
        <v>215</v>
      </c>
      <c r="F25" s="133">
        <v>43</v>
      </c>
      <c r="G25" s="133">
        <v>43</v>
      </c>
      <c r="H25" s="150"/>
      <c r="I25" s="105">
        <v>49</v>
      </c>
      <c r="J25" s="105" t="s">
        <v>484</v>
      </c>
      <c r="K25" s="105" t="s">
        <v>56</v>
      </c>
      <c r="L25" s="133">
        <f t="shared" si="1"/>
        <v>1100</v>
      </c>
      <c r="M25" s="133">
        <v>220</v>
      </c>
      <c r="N25" s="133">
        <v>95</v>
      </c>
      <c r="O25" s="51"/>
    </row>
    <row r="26" spans="1:16" ht="26.25" x14ac:dyDescent="0.4">
      <c r="A26" s="130"/>
      <c r="B26" s="128">
        <v>20</v>
      </c>
      <c r="C26" s="112" t="str">
        <f>'s1'!H28</f>
        <v>30 Cm Red Sparklers</v>
      </c>
      <c r="D26" s="105" t="str">
        <f>'s1'!I28</f>
        <v>BOX</v>
      </c>
      <c r="E26" s="133">
        <f t="shared" si="0"/>
        <v>265</v>
      </c>
      <c r="F26" s="133">
        <v>53</v>
      </c>
      <c r="G26" s="133">
        <v>53</v>
      </c>
      <c r="H26" s="150"/>
      <c r="I26" s="105">
        <v>50</v>
      </c>
      <c r="J26" s="105" t="s">
        <v>510</v>
      </c>
      <c r="K26" s="105" t="s">
        <v>56</v>
      </c>
      <c r="L26" s="133">
        <f t="shared" si="1"/>
        <v>180</v>
      </c>
      <c r="M26" s="133">
        <v>36</v>
      </c>
      <c r="N26" s="133">
        <v>85</v>
      </c>
      <c r="O26" s="51"/>
    </row>
    <row r="27" spans="1:16" ht="26.25" x14ac:dyDescent="0.4">
      <c r="A27" s="130"/>
      <c r="B27" s="128">
        <v>21</v>
      </c>
      <c r="C27" s="112" t="str">
        <f>'s1'!H29</f>
        <v>50 Cm Electric Sparklers</v>
      </c>
      <c r="D27" s="105" t="str">
        <f>'s1'!I29</f>
        <v>BOX</v>
      </c>
      <c r="E27" s="133">
        <f t="shared" si="0"/>
        <v>750</v>
      </c>
      <c r="F27" s="133">
        <v>150</v>
      </c>
      <c r="G27" s="133">
        <v>150</v>
      </c>
      <c r="H27" s="150"/>
      <c r="I27" s="105">
        <v>51</v>
      </c>
      <c r="J27" s="105" t="s">
        <v>475</v>
      </c>
      <c r="K27" s="105" t="s">
        <v>56</v>
      </c>
      <c r="L27" s="133">
        <f t="shared" si="1"/>
        <v>475</v>
      </c>
      <c r="M27" s="133">
        <v>95</v>
      </c>
      <c r="N27" s="133">
        <v>250</v>
      </c>
      <c r="O27" s="51"/>
    </row>
    <row r="28" spans="1:16" ht="26.25" x14ac:dyDescent="0.4">
      <c r="A28" s="130"/>
      <c r="B28" s="128">
        <v>22</v>
      </c>
      <c r="C28" s="112" t="str">
        <f>'s1'!H30</f>
        <v>50 Cm Colour Sparklers</v>
      </c>
      <c r="D28" s="105" t="str">
        <f>'s1'!I30</f>
        <v>BOX</v>
      </c>
      <c r="E28" s="133">
        <f t="shared" si="0"/>
        <v>800</v>
      </c>
      <c r="F28" s="133">
        <v>160</v>
      </c>
      <c r="G28" s="133">
        <v>160</v>
      </c>
      <c r="H28" s="150"/>
      <c r="I28" s="105">
        <v>52</v>
      </c>
      <c r="J28" s="105" t="s">
        <v>365</v>
      </c>
      <c r="K28" s="105" t="s">
        <v>56</v>
      </c>
      <c r="L28" s="133">
        <f t="shared" si="1"/>
        <v>425</v>
      </c>
      <c r="M28" s="133">
        <v>85</v>
      </c>
      <c r="N28" s="133">
        <v>200</v>
      </c>
      <c r="O28" s="51"/>
      <c r="P28" s="133"/>
    </row>
    <row r="29" spans="1:16" ht="26.25" x14ac:dyDescent="0.4">
      <c r="A29" s="130"/>
      <c r="B29" s="128">
        <v>23</v>
      </c>
      <c r="C29" s="112" t="str">
        <f>'s1'!H31</f>
        <v>50 Cm (5 IN 1) Sparklers</v>
      </c>
      <c r="D29" s="105" t="str">
        <f>'s1'!I31</f>
        <v>BOX</v>
      </c>
      <c r="E29" s="133">
        <f t="shared" si="0"/>
        <v>900</v>
      </c>
      <c r="F29" s="133">
        <v>180</v>
      </c>
      <c r="G29" s="133">
        <v>180</v>
      </c>
      <c r="H29" s="150"/>
      <c r="I29" s="105">
        <v>53</v>
      </c>
      <c r="J29" s="105" t="s">
        <v>523</v>
      </c>
      <c r="K29" s="105" t="s">
        <v>56</v>
      </c>
      <c r="L29" s="133">
        <f t="shared" si="1"/>
        <v>1250</v>
      </c>
      <c r="M29" s="133">
        <v>250</v>
      </c>
      <c r="N29" s="133">
        <v>660</v>
      </c>
      <c r="O29" s="51"/>
    </row>
    <row r="30" spans="1:16" ht="26.25" x14ac:dyDescent="0.4">
      <c r="A30" s="130"/>
      <c r="B30" s="128">
        <v>24</v>
      </c>
      <c r="C30" s="112" t="str">
        <f>'s1'!H32</f>
        <v>75 Cm  Electric Sparklers</v>
      </c>
      <c r="D30" s="105" t="str">
        <f>'s1'!I32</f>
        <v>BOX</v>
      </c>
      <c r="E30" s="133">
        <f t="shared" si="0"/>
        <v>1100</v>
      </c>
      <c r="F30" s="133">
        <v>220</v>
      </c>
      <c r="G30" s="133">
        <v>220</v>
      </c>
      <c r="H30" s="150"/>
      <c r="I30" s="105">
        <v>54</v>
      </c>
      <c r="J30" s="105" t="s">
        <v>485</v>
      </c>
      <c r="K30" s="105" t="s">
        <v>56</v>
      </c>
      <c r="L30" s="133">
        <f t="shared" si="1"/>
        <v>1000</v>
      </c>
      <c r="M30" s="133">
        <v>200</v>
      </c>
      <c r="N30" s="133">
        <v>45</v>
      </c>
      <c r="O30" s="51"/>
    </row>
    <row r="31" spans="1:16" ht="26.25" x14ac:dyDescent="0.4">
      <c r="A31" s="130"/>
      <c r="B31" s="128">
        <v>25</v>
      </c>
      <c r="C31" s="112" t="str">
        <f>'s1'!H33</f>
        <v>75 Cm Colour Sparklers</v>
      </c>
      <c r="D31" s="105" t="str">
        <f>'s1'!I33</f>
        <v>BOX</v>
      </c>
      <c r="E31" s="133">
        <f t="shared" si="0"/>
        <v>1250</v>
      </c>
      <c r="F31" s="133">
        <v>250</v>
      </c>
      <c r="G31" s="133">
        <v>250</v>
      </c>
      <c r="H31" s="150"/>
      <c r="I31" s="105">
        <v>55</v>
      </c>
      <c r="J31" s="105" t="s">
        <v>474</v>
      </c>
      <c r="K31" s="105" t="s">
        <v>56</v>
      </c>
      <c r="L31" s="133">
        <f t="shared" si="1"/>
        <v>3300</v>
      </c>
      <c r="M31" s="133">
        <v>660</v>
      </c>
      <c r="N31" s="133">
        <v>50</v>
      </c>
      <c r="O31" s="51"/>
    </row>
    <row r="32" spans="1:16" ht="26.25" x14ac:dyDescent="0.4">
      <c r="A32" s="129"/>
      <c r="B32" s="105"/>
      <c r="C32" s="100" t="s">
        <v>2</v>
      </c>
      <c r="D32" s="105"/>
      <c r="E32" s="133"/>
      <c r="F32" s="136"/>
      <c r="G32" s="133"/>
      <c r="H32" s="150"/>
      <c r="I32" s="105">
        <v>56</v>
      </c>
      <c r="J32" s="105" t="s">
        <v>490</v>
      </c>
      <c r="K32" s="105" t="s">
        <v>56</v>
      </c>
      <c r="L32" s="133">
        <f t="shared" si="1"/>
        <v>225</v>
      </c>
      <c r="M32" s="133">
        <v>45</v>
      </c>
      <c r="N32" s="133">
        <v>145</v>
      </c>
      <c r="O32" s="51"/>
    </row>
    <row r="33" spans="1:15" ht="26.25" x14ac:dyDescent="0.4">
      <c r="A33" s="129"/>
      <c r="B33" s="105">
        <v>26</v>
      </c>
      <c r="C33" s="105" t="s">
        <v>497</v>
      </c>
      <c r="D33" s="105" t="s">
        <v>477</v>
      </c>
      <c r="E33" s="133">
        <f t="shared" si="0"/>
        <v>35</v>
      </c>
      <c r="F33" s="133">
        <v>7</v>
      </c>
      <c r="G33" s="136">
        <v>7</v>
      </c>
      <c r="H33" s="150"/>
      <c r="I33" s="105">
        <v>57</v>
      </c>
      <c r="J33" s="105" t="s">
        <v>543</v>
      </c>
      <c r="K33" s="105" t="s">
        <v>56</v>
      </c>
      <c r="L33" s="133">
        <f t="shared" si="1"/>
        <v>250</v>
      </c>
      <c r="M33" s="133">
        <v>50</v>
      </c>
      <c r="N33" s="133"/>
      <c r="O33" s="51"/>
    </row>
    <row r="34" spans="1:15" ht="26.25" x14ac:dyDescent="0.4">
      <c r="B34" s="105">
        <v>27</v>
      </c>
      <c r="C34" s="105" t="s">
        <v>175</v>
      </c>
      <c r="D34" s="105" t="s">
        <v>477</v>
      </c>
      <c r="E34" s="133">
        <f t="shared" si="0"/>
        <v>52.5</v>
      </c>
      <c r="F34" s="136">
        <v>10.5</v>
      </c>
      <c r="G34" s="136">
        <v>10.5</v>
      </c>
      <c r="H34" s="150"/>
      <c r="I34" s="105">
        <v>58</v>
      </c>
      <c r="J34" s="110" t="s">
        <v>544</v>
      </c>
      <c r="K34" s="110" t="s">
        <v>56</v>
      </c>
      <c r="L34" s="133">
        <f t="shared" si="1"/>
        <v>725</v>
      </c>
      <c r="M34" s="133">
        <v>145</v>
      </c>
      <c r="N34" s="133">
        <v>180</v>
      </c>
      <c r="O34" s="51"/>
    </row>
    <row r="35" spans="1:15" ht="26.25" x14ac:dyDescent="0.4">
      <c r="B35" s="105">
        <v>28</v>
      </c>
      <c r="C35" s="105" t="s">
        <v>457</v>
      </c>
      <c r="D35" s="105" t="s">
        <v>477</v>
      </c>
      <c r="E35" s="133">
        <f t="shared" si="0"/>
        <v>90</v>
      </c>
      <c r="F35" s="133">
        <v>18</v>
      </c>
      <c r="G35" s="133">
        <v>18</v>
      </c>
      <c r="H35" s="150"/>
      <c r="I35" s="109"/>
      <c r="J35" s="100" t="s">
        <v>281</v>
      </c>
      <c r="K35" s="105"/>
      <c r="L35" s="133"/>
      <c r="M35" s="133"/>
      <c r="N35" s="133">
        <v>215</v>
      </c>
      <c r="O35" s="51"/>
    </row>
    <row r="36" spans="1:15" ht="26.25" x14ac:dyDescent="0.4">
      <c r="B36" s="105">
        <v>29</v>
      </c>
      <c r="C36" s="105" t="s">
        <v>458</v>
      </c>
      <c r="D36" s="105" t="s">
        <v>477</v>
      </c>
      <c r="E36" s="133">
        <f t="shared" si="0"/>
        <v>125</v>
      </c>
      <c r="F36" s="133">
        <v>25</v>
      </c>
      <c r="G36" s="133">
        <v>25</v>
      </c>
      <c r="H36" s="150"/>
      <c r="I36" s="105">
        <v>59</v>
      </c>
      <c r="J36" s="105" t="s">
        <v>516</v>
      </c>
      <c r="K36" s="105" t="s">
        <v>56</v>
      </c>
      <c r="L36" s="133">
        <f t="shared" si="1"/>
        <v>900</v>
      </c>
      <c r="M36" s="133">
        <v>180</v>
      </c>
      <c r="N36" s="133">
        <v>360</v>
      </c>
      <c r="O36" s="51"/>
    </row>
    <row r="37" spans="1:15" ht="26.25" x14ac:dyDescent="0.4">
      <c r="B37" s="105">
        <v>30</v>
      </c>
      <c r="C37" s="105" t="s">
        <v>459</v>
      </c>
      <c r="D37" s="105" t="s">
        <v>477</v>
      </c>
      <c r="E37" s="133">
        <f t="shared" si="0"/>
        <v>150</v>
      </c>
      <c r="F37" s="133">
        <v>30</v>
      </c>
      <c r="G37" s="133">
        <v>30</v>
      </c>
      <c r="H37" s="150"/>
      <c r="I37" s="105">
        <v>60</v>
      </c>
      <c r="J37" s="105" t="s">
        <v>265</v>
      </c>
      <c r="K37" s="105" t="s">
        <v>56</v>
      </c>
      <c r="L37" s="133">
        <f t="shared" si="1"/>
        <v>1075</v>
      </c>
      <c r="M37" s="133">
        <v>215</v>
      </c>
      <c r="N37" s="133">
        <v>430</v>
      </c>
      <c r="O37" s="51"/>
    </row>
    <row r="38" spans="1:15" ht="26.25" x14ac:dyDescent="0.4">
      <c r="B38" s="105">
        <v>31</v>
      </c>
      <c r="C38" s="105" t="s">
        <v>460</v>
      </c>
      <c r="D38" s="105" t="s">
        <v>477</v>
      </c>
      <c r="E38" s="133">
        <f t="shared" si="0"/>
        <v>175</v>
      </c>
      <c r="F38" s="133">
        <v>35</v>
      </c>
      <c r="G38" s="133">
        <v>35</v>
      </c>
      <c r="H38" s="150"/>
      <c r="I38" s="105">
        <v>61</v>
      </c>
      <c r="J38" s="105" t="s">
        <v>266</v>
      </c>
      <c r="K38" s="105" t="s">
        <v>56</v>
      </c>
      <c r="L38" s="133">
        <f t="shared" si="1"/>
        <v>1800</v>
      </c>
      <c r="M38" s="133">
        <v>360</v>
      </c>
      <c r="N38" s="133">
        <v>385</v>
      </c>
      <c r="O38" s="51"/>
    </row>
    <row r="39" spans="1:15" ht="26.25" x14ac:dyDescent="0.4">
      <c r="B39" s="105">
        <v>32</v>
      </c>
      <c r="C39" s="105" t="s">
        <v>502</v>
      </c>
      <c r="D39" s="105" t="s">
        <v>477</v>
      </c>
      <c r="E39" s="133">
        <f t="shared" si="0"/>
        <v>200</v>
      </c>
      <c r="F39" s="133">
        <v>40</v>
      </c>
      <c r="G39" s="133">
        <v>40</v>
      </c>
      <c r="H39" s="150"/>
      <c r="I39" s="105">
        <v>62</v>
      </c>
      <c r="J39" s="105" t="s">
        <v>267</v>
      </c>
      <c r="K39" s="105" t="s">
        <v>56</v>
      </c>
      <c r="L39" s="133">
        <f t="shared" si="1"/>
        <v>2150</v>
      </c>
      <c r="M39" s="133">
        <v>430</v>
      </c>
      <c r="N39" s="133">
        <v>385</v>
      </c>
      <c r="O39" s="51"/>
    </row>
    <row r="40" spans="1:15" ht="26.25" x14ac:dyDescent="0.4">
      <c r="B40" s="105">
        <v>33</v>
      </c>
      <c r="C40" s="105" t="s">
        <v>463</v>
      </c>
      <c r="D40" s="105" t="s">
        <v>477</v>
      </c>
      <c r="E40" s="133">
        <f t="shared" si="0"/>
        <v>150</v>
      </c>
      <c r="F40" s="133">
        <v>30</v>
      </c>
      <c r="G40" s="133">
        <v>30</v>
      </c>
      <c r="H40" s="150"/>
      <c r="I40" s="105">
        <v>63</v>
      </c>
      <c r="J40" s="105" t="s">
        <v>268</v>
      </c>
      <c r="K40" s="105" t="s">
        <v>56</v>
      </c>
      <c r="L40" s="133">
        <f t="shared" si="1"/>
        <v>1925</v>
      </c>
      <c r="M40" s="133">
        <v>385</v>
      </c>
      <c r="N40" s="133">
        <v>440</v>
      </c>
      <c r="O40" s="51"/>
    </row>
    <row r="41" spans="1:15" ht="26.25" x14ac:dyDescent="0.4">
      <c r="B41" s="105">
        <v>34</v>
      </c>
      <c r="C41" s="105" t="s">
        <v>462</v>
      </c>
      <c r="D41" s="105" t="s">
        <v>477</v>
      </c>
      <c r="E41" s="133">
        <f t="shared" si="0"/>
        <v>150</v>
      </c>
      <c r="F41" s="133">
        <v>30</v>
      </c>
      <c r="G41" s="133">
        <v>30</v>
      </c>
      <c r="H41" s="150"/>
      <c r="I41" s="105">
        <v>64</v>
      </c>
      <c r="J41" s="105" t="s">
        <v>580</v>
      </c>
      <c r="K41" s="105" t="s">
        <v>56</v>
      </c>
      <c r="L41" s="133">
        <f t="shared" si="1"/>
        <v>1925</v>
      </c>
      <c r="M41" s="133">
        <v>385</v>
      </c>
      <c r="N41" s="133">
        <v>850</v>
      </c>
      <c r="O41" s="51"/>
    </row>
    <row r="42" spans="1:15" ht="26.25" x14ac:dyDescent="0.4">
      <c r="G42" s="105"/>
      <c r="H42" s="150"/>
      <c r="I42" s="105">
        <v>65</v>
      </c>
      <c r="J42" s="105" t="s">
        <v>579</v>
      </c>
      <c r="K42" s="105" t="s">
        <v>56</v>
      </c>
      <c r="L42" s="133">
        <f t="shared" si="1"/>
        <v>2200</v>
      </c>
      <c r="M42" s="133">
        <v>440</v>
      </c>
      <c r="N42" s="141"/>
    </row>
    <row r="43" spans="1:15" ht="26.25" x14ac:dyDescent="0.4">
      <c r="G43" s="133">
        <v>15</v>
      </c>
      <c r="H43" s="150"/>
      <c r="I43" s="105">
        <v>66</v>
      </c>
      <c r="J43" s="105" t="s">
        <v>271</v>
      </c>
      <c r="K43" s="105" t="s">
        <v>56</v>
      </c>
      <c r="L43" s="133">
        <f t="shared" si="1"/>
        <v>4250</v>
      </c>
      <c r="M43" s="133">
        <v>850</v>
      </c>
      <c r="N43" s="141"/>
    </row>
    <row r="44" spans="1:15" ht="26.25" x14ac:dyDescent="0.4">
      <c r="I44" s="144"/>
      <c r="J44" s="145"/>
      <c r="K44" s="145"/>
      <c r="L44" s="107"/>
      <c r="M44" s="107"/>
      <c r="N44" s="141"/>
    </row>
    <row r="45" spans="1:15" ht="15.75" x14ac:dyDescent="0.25">
      <c r="I45" s="113"/>
      <c r="J45" s="146"/>
      <c r="K45" s="146"/>
      <c r="L45" s="107"/>
      <c r="M45" s="107"/>
    </row>
    <row r="46" spans="1:15" ht="15.75" x14ac:dyDescent="0.25">
      <c r="I46" s="113"/>
      <c r="J46" s="146"/>
      <c r="K46" s="146"/>
      <c r="L46" s="107"/>
      <c r="M46" s="107"/>
    </row>
  </sheetData>
  <mergeCells count="1">
    <mergeCell ref="E3:G3"/>
  </mergeCells>
  <printOptions horizontalCentered="1" verticalCentered="1"/>
  <pageMargins left="0" right="0" top="0.19685039370078741" bottom="0.19685039370078741" header="0" footer="0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4:N100"/>
  <sheetViews>
    <sheetView topLeftCell="A21" zoomScaleNormal="100" workbookViewId="0">
      <selection activeCell="L41" sqref="L41"/>
    </sheetView>
  </sheetViews>
  <sheetFormatPr defaultRowHeight="15" x14ac:dyDescent="0.25"/>
  <cols>
    <col min="2" max="2" width="52.7109375" bestFit="1" customWidth="1"/>
    <col min="3" max="3" width="5.140625" bestFit="1" customWidth="1"/>
    <col min="4" max="5" width="14.7109375" customWidth="1"/>
    <col min="6" max="6" width="11.5703125" hidden="1" customWidth="1"/>
    <col min="8" max="8" width="9.85546875" customWidth="1"/>
    <col min="9" max="9" width="51.140625" customWidth="1"/>
    <col min="10" max="10" width="9.42578125" bestFit="1" customWidth="1"/>
    <col min="11" max="12" width="14.7109375" customWidth="1"/>
    <col min="13" max="13" width="11.5703125" hidden="1" customWidth="1"/>
  </cols>
  <sheetData>
    <row r="4" spans="1:14" s="120" customFormat="1" ht="58.5" customHeight="1" x14ac:dyDescent="0.25">
      <c r="A4" s="118" t="s">
        <v>464</v>
      </c>
      <c r="B4" s="118" t="s">
        <v>62</v>
      </c>
      <c r="C4" s="118" t="s">
        <v>0</v>
      </c>
      <c r="D4" s="119" t="s">
        <v>370</v>
      </c>
      <c r="E4" s="119" t="s">
        <v>380</v>
      </c>
      <c r="F4" s="119" t="s">
        <v>570</v>
      </c>
      <c r="G4" s="132"/>
      <c r="H4" s="118" t="s">
        <v>464</v>
      </c>
      <c r="I4" s="118" t="s">
        <v>62</v>
      </c>
      <c r="J4" s="118" t="s">
        <v>0</v>
      </c>
      <c r="K4" s="119" t="s">
        <v>370</v>
      </c>
      <c r="L4" s="119" t="s">
        <v>380</v>
      </c>
      <c r="M4" s="119" t="s">
        <v>570</v>
      </c>
    </row>
    <row r="5" spans="1:14" ht="18.75" x14ac:dyDescent="0.3">
      <c r="A5" s="105"/>
      <c r="B5" s="100" t="s">
        <v>291</v>
      </c>
      <c r="C5" s="105"/>
      <c r="D5" s="7"/>
      <c r="E5" s="7"/>
      <c r="F5" s="7"/>
      <c r="G5" s="113"/>
      <c r="H5" s="96"/>
      <c r="I5" s="142" t="s">
        <v>470</v>
      </c>
      <c r="J5" s="96"/>
      <c r="K5" s="97"/>
      <c r="L5" s="97"/>
      <c r="M5" s="7"/>
    </row>
    <row r="6" spans="1:14" ht="26.25" x14ac:dyDescent="0.4">
      <c r="A6" s="105">
        <v>67</v>
      </c>
      <c r="B6" s="105" t="s">
        <v>292</v>
      </c>
      <c r="C6" s="105" t="s">
        <v>56</v>
      </c>
      <c r="D6" s="133">
        <f>+E6*5</f>
        <v>1000</v>
      </c>
      <c r="E6" s="133">
        <v>200</v>
      </c>
      <c r="F6" s="133">
        <v>200</v>
      </c>
      <c r="G6" s="124"/>
      <c r="H6" s="109">
        <v>102</v>
      </c>
      <c r="I6" s="110" t="s">
        <v>512</v>
      </c>
      <c r="J6" s="110" t="s">
        <v>56</v>
      </c>
      <c r="K6" s="133">
        <f>+L6*5</f>
        <v>775</v>
      </c>
      <c r="L6" s="133">
        <v>155</v>
      </c>
      <c r="M6" s="133">
        <v>155</v>
      </c>
      <c r="N6" s="51"/>
    </row>
    <row r="7" spans="1:14" ht="26.25" x14ac:dyDescent="0.4">
      <c r="A7" s="105">
        <v>68</v>
      </c>
      <c r="B7" s="105" t="s">
        <v>304</v>
      </c>
      <c r="C7" s="105" t="s">
        <v>56</v>
      </c>
      <c r="D7" s="133">
        <f t="shared" ref="D7:D42" si="0">+E7*5</f>
        <v>1225</v>
      </c>
      <c r="E7" s="133">
        <v>245</v>
      </c>
      <c r="F7" s="133">
        <v>245</v>
      </c>
      <c r="G7" s="124"/>
      <c r="H7" s="109">
        <v>103</v>
      </c>
      <c r="I7" s="110" t="s">
        <v>513</v>
      </c>
      <c r="J7" s="110" t="s">
        <v>56</v>
      </c>
      <c r="K7" s="133">
        <f t="shared" ref="K7:K40" si="1">+L7*5</f>
        <v>1200</v>
      </c>
      <c r="L7" s="133">
        <v>240</v>
      </c>
      <c r="M7" s="133">
        <v>240</v>
      </c>
      <c r="N7" s="51"/>
    </row>
    <row r="8" spans="1:14" ht="26.25" x14ac:dyDescent="0.4">
      <c r="A8" s="105">
        <v>69</v>
      </c>
      <c r="B8" s="105" t="s">
        <v>581</v>
      </c>
      <c r="C8" s="105" t="s">
        <v>56</v>
      </c>
      <c r="D8" s="133">
        <f t="shared" si="0"/>
        <v>1450</v>
      </c>
      <c r="E8" s="133">
        <v>290</v>
      </c>
      <c r="F8" s="133">
        <v>290</v>
      </c>
      <c r="G8" s="124"/>
      <c r="H8" s="109">
        <v>104</v>
      </c>
      <c r="I8" s="105" t="s">
        <v>471</v>
      </c>
      <c r="J8" s="110" t="s">
        <v>56</v>
      </c>
      <c r="K8" s="133">
        <f t="shared" si="1"/>
        <v>1000</v>
      </c>
      <c r="L8" s="133">
        <v>200</v>
      </c>
      <c r="M8" s="133">
        <v>200</v>
      </c>
      <c r="N8" s="51"/>
    </row>
    <row r="9" spans="1:14" ht="26.25" x14ac:dyDescent="0.4">
      <c r="A9" s="105">
        <v>70</v>
      </c>
      <c r="B9" s="105" t="s">
        <v>295</v>
      </c>
      <c r="C9" s="105" t="s">
        <v>56</v>
      </c>
      <c r="D9" s="133">
        <f t="shared" si="0"/>
        <v>2225</v>
      </c>
      <c r="E9" s="133">
        <v>445</v>
      </c>
      <c r="F9" s="133">
        <v>445</v>
      </c>
      <c r="G9" s="124"/>
      <c r="H9" s="109">
        <v>105</v>
      </c>
      <c r="I9" s="105" t="s">
        <v>461</v>
      </c>
      <c r="J9" s="110" t="s">
        <v>56</v>
      </c>
      <c r="K9" s="133">
        <f t="shared" si="1"/>
        <v>1175</v>
      </c>
      <c r="L9" s="133">
        <v>235</v>
      </c>
      <c r="M9" s="133">
        <v>235</v>
      </c>
      <c r="N9" s="51"/>
    </row>
    <row r="10" spans="1:14" ht="26.25" x14ac:dyDescent="0.4">
      <c r="A10" s="105">
        <v>71</v>
      </c>
      <c r="B10" s="105" t="s">
        <v>447</v>
      </c>
      <c r="C10" s="105" t="s">
        <v>56</v>
      </c>
      <c r="D10" s="133">
        <f t="shared" si="0"/>
        <v>1775</v>
      </c>
      <c r="E10" s="133">
        <v>355</v>
      </c>
      <c r="F10" s="133">
        <v>355</v>
      </c>
      <c r="G10" s="124"/>
      <c r="H10" s="109">
        <v>106</v>
      </c>
      <c r="I10" s="116" t="s">
        <v>583</v>
      </c>
      <c r="J10" s="116" t="s">
        <v>56</v>
      </c>
      <c r="K10" s="133">
        <f t="shared" si="1"/>
        <v>775</v>
      </c>
      <c r="L10" s="133">
        <v>155</v>
      </c>
      <c r="M10" s="133">
        <v>155</v>
      </c>
      <c r="N10" s="51"/>
    </row>
    <row r="11" spans="1:14" ht="26.25" x14ac:dyDescent="0.4">
      <c r="A11" s="105">
        <v>72</v>
      </c>
      <c r="B11" s="105" t="s">
        <v>426</v>
      </c>
      <c r="C11" s="105" t="s">
        <v>56</v>
      </c>
      <c r="D11" s="133">
        <f t="shared" si="0"/>
        <v>3100</v>
      </c>
      <c r="E11" s="133">
        <v>620</v>
      </c>
      <c r="F11" s="133">
        <v>620</v>
      </c>
      <c r="G11" s="124"/>
      <c r="H11" s="109">
        <v>107</v>
      </c>
      <c r="I11" s="105" t="s">
        <v>584</v>
      </c>
      <c r="J11" s="116" t="s">
        <v>56</v>
      </c>
      <c r="K11" s="133">
        <f t="shared" si="1"/>
        <v>800</v>
      </c>
      <c r="L11" s="133">
        <v>160</v>
      </c>
      <c r="M11" s="133">
        <v>160</v>
      </c>
      <c r="N11" s="51"/>
    </row>
    <row r="12" spans="1:14" ht="26.25" x14ac:dyDescent="0.4">
      <c r="A12" s="105">
        <v>73</v>
      </c>
      <c r="B12" s="105" t="s">
        <v>357</v>
      </c>
      <c r="C12" s="105" t="s">
        <v>56</v>
      </c>
      <c r="D12" s="133">
        <f t="shared" si="0"/>
        <v>1275</v>
      </c>
      <c r="E12" s="133">
        <v>255</v>
      </c>
      <c r="F12" s="133">
        <v>255</v>
      </c>
      <c r="G12" s="124"/>
      <c r="H12" s="109">
        <v>108</v>
      </c>
      <c r="I12" s="105" t="s">
        <v>514</v>
      </c>
      <c r="J12" s="110" t="s">
        <v>56</v>
      </c>
      <c r="K12" s="133">
        <f t="shared" si="1"/>
        <v>1200</v>
      </c>
      <c r="L12" s="133">
        <v>240</v>
      </c>
      <c r="M12" s="133">
        <v>240</v>
      </c>
      <c r="N12" s="51"/>
    </row>
    <row r="13" spans="1:14" ht="26.25" x14ac:dyDescent="0.4">
      <c r="A13" s="105">
        <v>74</v>
      </c>
      <c r="B13" s="105" t="s">
        <v>409</v>
      </c>
      <c r="C13" s="105" t="s">
        <v>56</v>
      </c>
      <c r="D13" s="133">
        <f t="shared" si="0"/>
        <v>925</v>
      </c>
      <c r="E13" s="133">
        <v>185</v>
      </c>
      <c r="F13" s="133">
        <v>185</v>
      </c>
      <c r="G13" s="124"/>
      <c r="H13" s="109">
        <v>109</v>
      </c>
      <c r="I13" s="105" t="s">
        <v>557</v>
      </c>
      <c r="J13" s="110" t="s">
        <v>56</v>
      </c>
      <c r="K13" s="133">
        <f t="shared" si="1"/>
        <v>1100</v>
      </c>
      <c r="L13" s="133">
        <v>220</v>
      </c>
      <c r="M13" s="133">
        <v>220</v>
      </c>
      <c r="N13" s="51"/>
    </row>
    <row r="14" spans="1:14" ht="26.25" x14ac:dyDescent="0.4">
      <c r="A14" s="105"/>
      <c r="B14" s="100" t="s">
        <v>296</v>
      </c>
      <c r="C14" s="105"/>
      <c r="D14" s="133"/>
      <c r="E14" s="140"/>
      <c r="G14" s="124"/>
      <c r="H14" s="109">
        <v>110</v>
      </c>
      <c r="I14" s="105" t="s">
        <v>472</v>
      </c>
      <c r="J14" s="110" t="s">
        <v>56</v>
      </c>
      <c r="K14" s="133">
        <f t="shared" si="1"/>
        <v>1300</v>
      </c>
      <c r="L14" s="133">
        <v>260</v>
      </c>
      <c r="M14" s="133">
        <v>260</v>
      </c>
      <c r="N14" s="51"/>
    </row>
    <row r="15" spans="1:14" ht="26.25" x14ac:dyDescent="0.4">
      <c r="A15" s="105">
        <v>75</v>
      </c>
      <c r="B15" s="105" t="s">
        <v>487</v>
      </c>
      <c r="C15" s="105" t="s">
        <v>56</v>
      </c>
      <c r="D15" s="133">
        <f t="shared" si="0"/>
        <v>650</v>
      </c>
      <c r="E15" s="133">
        <v>130</v>
      </c>
      <c r="F15" s="152">
        <v>130</v>
      </c>
      <c r="G15" s="124"/>
      <c r="H15" s="109">
        <v>111</v>
      </c>
      <c r="I15" s="105" t="s">
        <v>520</v>
      </c>
      <c r="J15" s="110" t="s">
        <v>56</v>
      </c>
      <c r="K15" s="133">
        <f t="shared" si="1"/>
        <v>1200</v>
      </c>
      <c r="L15" s="133">
        <v>240</v>
      </c>
      <c r="M15" s="133">
        <v>240</v>
      </c>
      <c r="N15" s="51"/>
    </row>
    <row r="16" spans="1:14" ht="26.25" x14ac:dyDescent="0.4">
      <c r="A16" s="105">
        <v>76</v>
      </c>
      <c r="B16" s="105" t="s">
        <v>488</v>
      </c>
      <c r="C16" s="105" t="s">
        <v>56</v>
      </c>
      <c r="D16" s="133">
        <f t="shared" si="0"/>
        <v>650</v>
      </c>
      <c r="E16" s="133">
        <v>130</v>
      </c>
      <c r="F16" s="152">
        <v>130</v>
      </c>
      <c r="G16" s="124"/>
      <c r="H16" s="109">
        <v>112</v>
      </c>
      <c r="I16" s="105" t="s">
        <v>515</v>
      </c>
      <c r="J16" s="105" t="s">
        <v>56</v>
      </c>
      <c r="K16" s="133">
        <f t="shared" si="1"/>
        <v>550</v>
      </c>
      <c r="L16" s="133">
        <v>110</v>
      </c>
      <c r="M16" s="133">
        <v>110</v>
      </c>
      <c r="N16" s="51"/>
    </row>
    <row r="17" spans="1:14" ht="26.25" x14ac:dyDescent="0.4">
      <c r="A17" s="105">
        <v>77</v>
      </c>
      <c r="B17" s="105" t="s">
        <v>398</v>
      </c>
      <c r="C17" s="105" t="s">
        <v>56</v>
      </c>
      <c r="D17" s="133">
        <f t="shared" si="0"/>
        <v>700</v>
      </c>
      <c r="E17" s="133">
        <v>140</v>
      </c>
      <c r="F17" s="152">
        <v>140</v>
      </c>
      <c r="G17" s="124"/>
      <c r="H17" s="109">
        <v>113</v>
      </c>
      <c r="I17" s="123" t="s">
        <v>558</v>
      </c>
      <c r="J17" s="123" t="s">
        <v>56</v>
      </c>
      <c r="K17" s="133">
        <f t="shared" si="1"/>
        <v>675</v>
      </c>
      <c r="L17" s="133">
        <v>135</v>
      </c>
      <c r="M17" s="133">
        <v>135</v>
      </c>
      <c r="N17" s="51"/>
    </row>
    <row r="18" spans="1:14" ht="26.25" x14ac:dyDescent="0.4">
      <c r="A18" s="105">
        <v>78</v>
      </c>
      <c r="B18" s="105" t="s">
        <v>399</v>
      </c>
      <c r="C18" s="105" t="s">
        <v>56</v>
      </c>
      <c r="D18" s="133">
        <f t="shared" si="0"/>
        <v>550</v>
      </c>
      <c r="E18" s="133">
        <v>110</v>
      </c>
      <c r="F18" s="152">
        <v>110</v>
      </c>
      <c r="G18" s="124"/>
      <c r="H18" s="109">
        <v>114</v>
      </c>
      <c r="I18" s="105" t="s">
        <v>491</v>
      </c>
      <c r="J18" s="105" t="s">
        <v>56</v>
      </c>
      <c r="K18" s="133">
        <f t="shared" si="1"/>
        <v>675</v>
      </c>
      <c r="L18" s="133">
        <v>135</v>
      </c>
      <c r="M18" s="133">
        <v>135</v>
      </c>
      <c r="N18" s="51"/>
    </row>
    <row r="19" spans="1:14" ht="26.25" x14ac:dyDescent="0.4">
      <c r="A19" s="105">
        <v>79</v>
      </c>
      <c r="B19" s="105" t="s">
        <v>400</v>
      </c>
      <c r="C19" s="105" t="s">
        <v>56</v>
      </c>
      <c r="D19" s="133">
        <f t="shared" si="0"/>
        <v>1000</v>
      </c>
      <c r="E19" s="133">
        <v>200</v>
      </c>
      <c r="F19" s="152">
        <v>200</v>
      </c>
      <c r="G19" s="124"/>
      <c r="H19" s="109">
        <v>115</v>
      </c>
      <c r="I19" s="105" t="s">
        <v>559</v>
      </c>
      <c r="J19" s="105" t="s">
        <v>56</v>
      </c>
      <c r="K19" s="133">
        <f t="shared" si="1"/>
        <v>850</v>
      </c>
      <c r="L19" s="133">
        <v>170</v>
      </c>
      <c r="M19" s="133">
        <v>170</v>
      </c>
      <c r="N19" s="51"/>
    </row>
    <row r="20" spans="1:14" ht="26.25" x14ac:dyDescent="0.4">
      <c r="A20" s="105">
        <v>80</v>
      </c>
      <c r="B20" s="105" t="s">
        <v>483</v>
      </c>
      <c r="C20" s="105" t="s">
        <v>56</v>
      </c>
      <c r="D20" s="133">
        <f t="shared" si="0"/>
        <v>500</v>
      </c>
      <c r="E20" s="133">
        <v>100</v>
      </c>
      <c r="F20" s="152">
        <v>100</v>
      </c>
      <c r="G20" s="124"/>
      <c r="H20" s="109">
        <v>116</v>
      </c>
      <c r="I20" s="105" t="s">
        <v>492</v>
      </c>
      <c r="J20" s="105" t="s">
        <v>56</v>
      </c>
      <c r="K20" s="133">
        <f t="shared" si="1"/>
        <v>850</v>
      </c>
      <c r="L20" s="133">
        <v>170</v>
      </c>
      <c r="M20" s="133">
        <v>170</v>
      </c>
      <c r="N20" s="51"/>
    </row>
    <row r="21" spans="1:14" ht="26.25" x14ac:dyDescent="0.4">
      <c r="A21" s="105">
        <v>81</v>
      </c>
      <c r="B21" s="116" t="s">
        <v>582</v>
      </c>
      <c r="C21" s="116" t="s">
        <v>56</v>
      </c>
      <c r="D21" s="133">
        <f t="shared" si="0"/>
        <v>600</v>
      </c>
      <c r="E21" s="133">
        <v>120</v>
      </c>
      <c r="F21" s="152">
        <v>120</v>
      </c>
      <c r="G21" s="124"/>
      <c r="H21" s="109">
        <v>117</v>
      </c>
      <c r="I21" s="105" t="s">
        <v>493</v>
      </c>
      <c r="J21" s="105" t="s">
        <v>56</v>
      </c>
      <c r="K21" s="133">
        <f t="shared" si="1"/>
        <v>850</v>
      </c>
      <c r="L21" s="133">
        <v>170</v>
      </c>
      <c r="M21" s="133">
        <v>170</v>
      </c>
      <c r="N21" s="51"/>
    </row>
    <row r="22" spans="1:14" ht="26.25" x14ac:dyDescent="0.4">
      <c r="A22" s="105"/>
      <c r="B22" s="100" t="s">
        <v>233</v>
      </c>
      <c r="C22" s="105"/>
      <c r="D22" s="133"/>
      <c r="E22" s="140"/>
      <c r="G22" s="124"/>
      <c r="H22" s="109">
        <v>118</v>
      </c>
      <c r="I22" s="112" t="s">
        <v>507</v>
      </c>
      <c r="J22" s="105" t="s">
        <v>56</v>
      </c>
      <c r="K22" s="133">
        <f t="shared" si="1"/>
        <v>1000</v>
      </c>
      <c r="L22" s="133">
        <v>200</v>
      </c>
      <c r="M22" s="133">
        <v>200</v>
      </c>
      <c r="N22" s="51"/>
    </row>
    <row r="23" spans="1:14" ht="26.25" x14ac:dyDescent="0.4">
      <c r="A23" s="105">
        <v>82</v>
      </c>
      <c r="B23" s="105" t="s">
        <v>489</v>
      </c>
      <c r="C23" s="116" t="s">
        <v>56</v>
      </c>
      <c r="D23" s="133">
        <f t="shared" si="0"/>
        <v>425</v>
      </c>
      <c r="E23" s="133">
        <v>85</v>
      </c>
      <c r="F23" s="152">
        <v>85</v>
      </c>
      <c r="G23" s="124"/>
      <c r="H23" s="109">
        <v>119</v>
      </c>
      <c r="I23" s="105" t="s">
        <v>585</v>
      </c>
      <c r="J23" s="105" t="s">
        <v>56</v>
      </c>
      <c r="K23" s="133">
        <f t="shared" si="1"/>
        <v>1225</v>
      </c>
      <c r="L23" s="133">
        <v>245</v>
      </c>
      <c r="M23" s="133">
        <v>245</v>
      </c>
      <c r="N23" s="51"/>
    </row>
    <row r="24" spans="1:14" ht="26.25" x14ac:dyDescent="0.4">
      <c r="A24" s="105">
        <v>83</v>
      </c>
      <c r="B24" s="105" t="s">
        <v>261</v>
      </c>
      <c r="C24" s="105" t="s">
        <v>56</v>
      </c>
      <c r="D24" s="133">
        <f t="shared" si="0"/>
        <v>500</v>
      </c>
      <c r="E24" s="133">
        <v>100</v>
      </c>
      <c r="F24" s="152">
        <v>100</v>
      </c>
      <c r="G24" s="124"/>
      <c r="H24" s="109">
        <v>120</v>
      </c>
      <c r="I24" s="105" t="s">
        <v>586</v>
      </c>
      <c r="J24" s="105" t="s">
        <v>56</v>
      </c>
      <c r="K24" s="133">
        <f t="shared" si="1"/>
        <v>900</v>
      </c>
      <c r="L24" s="133">
        <v>180</v>
      </c>
      <c r="M24" s="133">
        <v>180</v>
      </c>
      <c r="N24" s="51"/>
    </row>
    <row r="25" spans="1:14" ht="26.25" x14ac:dyDescent="0.4">
      <c r="A25" s="105">
        <v>84</v>
      </c>
      <c r="B25" s="105" t="s">
        <v>519</v>
      </c>
      <c r="C25" s="105" t="s">
        <v>56</v>
      </c>
      <c r="D25" s="133">
        <f t="shared" si="0"/>
        <v>1100</v>
      </c>
      <c r="E25" s="133">
        <v>220</v>
      </c>
      <c r="F25" s="152">
        <v>220</v>
      </c>
      <c r="G25" s="124"/>
      <c r="H25" s="109">
        <v>121</v>
      </c>
      <c r="I25" s="105" t="s">
        <v>587</v>
      </c>
      <c r="J25" s="105" t="s">
        <v>56</v>
      </c>
      <c r="K25" s="133">
        <f t="shared" si="1"/>
        <v>700</v>
      </c>
      <c r="L25" s="133">
        <v>140</v>
      </c>
      <c r="M25" s="133">
        <v>140</v>
      </c>
      <c r="N25" s="51"/>
    </row>
    <row r="26" spans="1:14" ht="26.25" x14ac:dyDescent="0.4">
      <c r="A26" s="105">
        <v>85</v>
      </c>
      <c r="B26" s="105" t="s">
        <v>67</v>
      </c>
      <c r="C26" s="105" t="s">
        <v>56</v>
      </c>
      <c r="D26" s="133">
        <f t="shared" si="0"/>
        <v>750</v>
      </c>
      <c r="E26" s="133">
        <v>150</v>
      </c>
      <c r="F26" s="152">
        <v>150</v>
      </c>
      <c r="G26" s="124"/>
      <c r="H26" s="109">
        <v>122</v>
      </c>
      <c r="I26" s="105" t="s">
        <v>568</v>
      </c>
      <c r="J26" s="105" t="s">
        <v>56</v>
      </c>
      <c r="K26" s="133">
        <f t="shared" si="1"/>
        <v>825</v>
      </c>
      <c r="L26" s="133">
        <v>165</v>
      </c>
      <c r="M26" s="133">
        <v>165</v>
      </c>
      <c r="N26" s="51"/>
    </row>
    <row r="27" spans="1:14" ht="26.25" x14ac:dyDescent="0.4">
      <c r="A27" s="105">
        <v>86</v>
      </c>
      <c r="B27" s="105" t="s">
        <v>68</v>
      </c>
      <c r="C27" s="105" t="s">
        <v>56</v>
      </c>
      <c r="D27" s="133">
        <f t="shared" si="0"/>
        <v>375</v>
      </c>
      <c r="E27" s="133">
        <v>75</v>
      </c>
      <c r="F27" s="152">
        <v>75</v>
      </c>
      <c r="G27" s="124"/>
      <c r="H27" s="109">
        <v>123</v>
      </c>
      <c r="I27" s="105" t="s">
        <v>588</v>
      </c>
      <c r="J27" s="105" t="s">
        <v>56</v>
      </c>
      <c r="K27" s="133">
        <f t="shared" si="1"/>
        <v>2150</v>
      </c>
      <c r="L27" s="133">
        <v>430</v>
      </c>
      <c r="M27" s="133">
        <v>430</v>
      </c>
      <c r="N27" s="51"/>
    </row>
    <row r="28" spans="1:14" ht="26.25" x14ac:dyDescent="0.4">
      <c r="A28" s="105">
        <v>87</v>
      </c>
      <c r="B28" s="105" t="s">
        <v>448</v>
      </c>
      <c r="C28" s="105" t="s">
        <v>56</v>
      </c>
      <c r="D28" s="133">
        <f t="shared" si="0"/>
        <v>450</v>
      </c>
      <c r="E28" s="133">
        <v>90</v>
      </c>
      <c r="F28" s="152">
        <v>90</v>
      </c>
      <c r="G28" s="124"/>
      <c r="H28" s="109">
        <v>124</v>
      </c>
      <c r="I28" s="105" t="s">
        <v>589</v>
      </c>
      <c r="J28" s="105" t="s">
        <v>56</v>
      </c>
      <c r="K28" s="133">
        <f t="shared" si="1"/>
        <v>1750</v>
      </c>
      <c r="L28" s="133">
        <v>350</v>
      </c>
      <c r="M28" s="133">
        <v>350</v>
      </c>
      <c r="N28" s="51"/>
    </row>
    <row r="29" spans="1:14" ht="26.25" x14ac:dyDescent="0.4">
      <c r="A29" s="105">
        <v>88</v>
      </c>
      <c r="B29" s="105" t="s">
        <v>69</v>
      </c>
      <c r="C29" s="105" t="s">
        <v>56</v>
      </c>
      <c r="D29" s="133">
        <f t="shared" si="0"/>
        <v>800</v>
      </c>
      <c r="E29" s="133">
        <v>160</v>
      </c>
      <c r="F29" s="152">
        <v>160</v>
      </c>
      <c r="G29" s="124"/>
      <c r="H29" s="112"/>
      <c r="I29" s="100" t="s">
        <v>65</v>
      </c>
      <c r="J29" s="105"/>
      <c r="K29" s="133"/>
      <c r="L29" s="141"/>
      <c r="M29" s="141"/>
      <c r="N29" s="51"/>
    </row>
    <row r="30" spans="1:14" ht="26.25" x14ac:dyDescent="0.4">
      <c r="A30" s="105">
        <v>89</v>
      </c>
      <c r="B30" s="105" t="s">
        <v>545</v>
      </c>
      <c r="C30" s="105" t="s">
        <v>56</v>
      </c>
      <c r="D30" s="133">
        <f t="shared" si="0"/>
        <v>925</v>
      </c>
      <c r="E30" s="133">
        <v>185</v>
      </c>
      <c r="F30" s="152">
        <v>185</v>
      </c>
      <c r="G30" s="124"/>
      <c r="H30" s="112">
        <v>125</v>
      </c>
      <c r="I30" s="105" t="s">
        <v>28</v>
      </c>
      <c r="J30" s="105" t="s">
        <v>56</v>
      </c>
      <c r="K30" s="133">
        <f t="shared" si="1"/>
        <v>250</v>
      </c>
      <c r="L30" s="133">
        <v>50</v>
      </c>
      <c r="M30" s="133">
        <v>50</v>
      </c>
      <c r="N30" s="51"/>
    </row>
    <row r="31" spans="1:14" ht="26.25" x14ac:dyDescent="0.4">
      <c r="A31" s="105">
        <v>90</v>
      </c>
      <c r="B31" s="105" t="s">
        <v>441</v>
      </c>
      <c r="C31" s="105" t="s">
        <v>56</v>
      </c>
      <c r="D31" s="133">
        <f t="shared" si="0"/>
        <v>1900</v>
      </c>
      <c r="E31" s="133">
        <v>380</v>
      </c>
      <c r="F31" s="152">
        <v>380</v>
      </c>
      <c r="G31" s="124"/>
      <c r="H31" s="112">
        <v>126</v>
      </c>
      <c r="I31" s="105" t="s">
        <v>29</v>
      </c>
      <c r="J31" s="105" t="s">
        <v>56</v>
      </c>
      <c r="K31" s="133">
        <f t="shared" si="1"/>
        <v>325</v>
      </c>
      <c r="L31" s="133">
        <v>65</v>
      </c>
      <c r="M31" s="133">
        <v>65</v>
      </c>
      <c r="N31" s="51"/>
    </row>
    <row r="32" spans="1:14" ht="26.25" x14ac:dyDescent="0.4">
      <c r="A32" s="105">
        <v>91</v>
      </c>
      <c r="B32" s="105" t="s">
        <v>511</v>
      </c>
      <c r="C32" s="105" t="s">
        <v>56</v>
      </c>
      <c r="D32" s="133">
        <f t="shared" si="0"/>
        <v>400</v>
      </c>
      <c r="E32" s="133">
        <v>80</v>
      </c>
      <c r="F32" s="152">
        <v>80</v>
      </c>
      <c r="G32" s="124"/>
      <c r="H32" s="112">
        <v>127</v>
      </c>
      <c r="I32" s="105" t="s">
        <v>410</v>
      </c>
      <c r="J32" s="105" t="s">
        <v>56</v>
      </c>
      <c r="K32" s="133">
        <f t="shared" si="1"/>
        <v>475</v>
      </c>
      <c r="L32" s="133">
        <v>95</v>
      </c>
      <c r="M32" s="133">
        <v>95</v>
      </c>
      <c r="N32" s="51"/>
    </row>
    <row r="33" spans="1:14" ht="26.25" x14ac:dyDescent="0.4">
      <c r="A33" s="105">
        <v>92</v>
      </c>
      <c r="B33" s="105" t="s">
        <v>237</v>
      </c>
      <c r="C33" s="105" t="s">
        <v>56</v>
      </c>
      <c r="D33" s="133">
        <f t="shared" si="0"/>
        <v>700</v>
      </c>
      <c r="E33" s="133">
        <v>140</v>
      </c>
      <c r="F33" s="152">
        <v>140</v>
      </c>
      <c r="G33" s="124"/>
      <c r="H33" s="112">
        <v>128</v>
      </c>
      <c r="I33" s="105" t="s">
        <v>130</v>
      </c>
      <c r="J33" s="105" t="s">
        <v>56</v>
      </c>
      <c r="K33" s="133">
        <f t="shared" si="1"/>
        <v>575</v>
      </c>
      <c r="L33" s="133">
        <v>115</v>
      </c>
      <c r="M33" s="133">
        <v>115</v>
      </c>
      <c r="N33" s="51"/>
    </row>
    <row r="34" spans="1:14" ht="26.25" x14ac:dyDescent="0.4">
      <c r="A34" s="105">
        <v>93</v>
      </c>
      <c r="B34" s="105" t="s">
        <v>238</v>
      </c>
      <c r="C34" s="105" t="s">
        <v>56</v>
      </c>
      <c r="D34" s="133">
        <f t="shared" si="0"/>
        <v>1650</v>
      </c>
      <c r="E34" s="133">
        <v>330</v>
      </c>
      <c r="F34" s="152">
        <v>330</v>
      </c>
      <c r="G34" s="124"/>
      <c r="H34" s="112">
        <v>129</v>
      </c>
      <c r="I34" s="105" t="s">
        <v>411</v>
      </c>
      <c r="J34" s="105" t="s">
        <v>56</v>
      </c>
      <c r="K34" s="133">
        <f t="shared" si="1"/>
        <v>900</v>
      </c>
      <c r="L34" s="133">
        <v>180</v>
      </c>
      <c r="M34" s="133">
        <v>180</v>
      </c>
      <c r="N34" s="51"/>
    </row>
    <row r="35" spans="1:14" ht="26.25" x14ac:dyDescent="0.4">
      <c r="A35" s="105">
        <v>94</v>
      </c>
      <c r="B35" s="105" t="s">
        <v>242</v>
      </c>
      <c r="C35" s="105" t="s">
        <v>56</v>
      </c>
      <c r="D35" s="133">
        <f t="shared" si="0"/>
        <v>500</v>
      </c>
      <c r="E35" s="133">
        <v>100</v>
      </c>
      <c r="F35" s="152">
        <v>100</v>
      </c>
      <c r="G35" s="124"/>
      <c r="H35" s="112">
        <v>130</v>
      </c>
      <c r="I35" s="105" t="s">
        <v>542</v>
      </c>
      <c r="J35" s="105" t="s">
        <v>56</v>
      </c>
      <c r="K35" s="133">
        <f t="shared" si="1"/>
        <v>1450</v>
      </c>
      <c r="L35" s="133">
        <v>290</v>
      </c>
      <c r="M35" s="133">
        <v>290</v>
      </c>
      <c r="N35" s="51"/>
    </row>
    <row r="36" spans="1:14" ht="26.25" x14ac:dyDescent="0.4">
      <c r="A36" s="105">
        <v>95</v>
      </c>
      <c r="B36" s="105" t="s">
        <v>239</v>
      </c>
      <c r="C36" s="105" t="s">
        <v>56</v>
      </c>
      <c r="D36" s="133">
        <f t="shared" si="0"/>
        <v>600</v>
      </c>
      <c r="E36" s="133">
        <v>120</v>
      </c>
      <c r="F36" s="152">
        <v>120</v>
      </c>
      <c r="G36" s="124"/>
      <c r="H36" s="112"/>
      <c r="I36" s="98" t="str">
        <f>'s1'!H34</f>
        <v>TOYS</v>
      </c>
      <c r="J36" s="105"/>
      <c r="K36" s="133"/>
      <c r="L36" s="153"/>
      <c r="M36" s="141"/>
      <c r="N36" s="51"/>
    </row>
    <row r="37" spans="1:14" ht="26.25" x14ac:dyDescent="0.4">
      <c r="A37" s="105">
        <v>96</v>
      </c>
      <c r="B37" s="105" t="s">
        <v>243</v>
      </c>
      <c r="C37" s="105" t="s">
        <v>56</v>
      </c>
      <c r="D37" s="133">
        <f t="shared" si="0"/>
        <v>3900</v>
      </c>
      <c r="E37" s="133">
        <v>780</v>
      </c>
      <c r="F37" s="152">
        <v>780</v>
      </c>
      <c r="G37" s="124"/>
      <c r="H37" s="112">
        <v>131</v>
      </c>
      <c r="I37" s="112" t="str">
        <f>'s1'!H37</f>
        <v>Electric Stone</v>
      </c>
      <c r="J37" s="105" t="str">
        <f>'s1'!I36</f>
        <v>BOX</v>
      </c>
      <c r="K37" s="133">
        <f t="shared" si="1"/>
        <v>60</v>
      </c>
      <c r="L37" s="133">
        <v>12</v>
      </c>
      <c r="M37" s="133">
        <v>12</v>
      </c>
      <c r="N37" s="51"/>
    </row>
    <row r="38" spans="1:14" ht="26.25" x14ac:dyDescent="0.4">
      <c r="A38" s="105">
        <v>97</v>
      </c>
      <c r="B38" s="105" t="s">
        <v>466</v>
      </c>
      <c r="C38" s="105" t="s">
        <v>56</v>
      </c>
      <c r="D38" s="133">
        <f t="shared" si="0"/>
        <v>825</v>
      </c>
      <c r="E38" s="133">
        <v>165</v>
      </c>
      <c r="F38" s="152">
        <v>165</v>
      </c>
      <c r="G38" s="124"/>
      <c r="H38" s="112">
        <v>132</v>
      </c>
      <c r="I38" s="105" t="s">
        <v>450</v>
      </c>
      <c r="J38" s="105" t="s">
        <v>56</v>
      </c>
      <c r="K38" s="133">
        <f t="shared" si="1"/>
        <v>150</v>
      </c>
      <c r="L38" s="133">
        <v>30</v>
      </c>
      <c r="M38" s="133">
        <v>30</v>
      </c>
      <c r="N38" s="51"/>
    </row>
    <row r="39" spans="1:14" ht="26.25" x14ac:dyDescent="0.4">
      <c r="A39" s="105">
        <v>98</v>
      </c>
      <c r="B39" s="105" t="s">
        <v>556</v>
      </c>
      <c r="C39" s="105" t="s">
        <v>56</v>
      </c>
      <c r="D39" s="133">
        <f t="shared" si="0"/>
        <v>1000</v>
      </c>
      <c r="E39" s="133">
        <v>200</v>
      </c>
      <c r="F39" s="152">
        <v>200</v>
      </c>
      <c r="G39" s="124"/>
      <c r="H39" s="112">
        <v>133</v>
      </c>
      <c r="I39" s="105" t="s">
        <v>449</v>
      </c>
      <c r="J39" s="105" t="s">
        <v>56</v>
      </c>
      <c r="K39" s="133">
        <f t="shared" si="1"/>
        <v>225</v>
      </c>
      <c r="L39" s="133">
        <v>45</v>
      </c>
      <c r="M39" s="133">
        <v>45</v>
      </c>
      <c r="N39" s="51"/>
    </row>
    <row r="40" spans="1:14" ht="26.25" x14ac:dyDescent="0.4">
      <c r="A40" s="105">
        <v>99</v>
      </c>
      <c r="B40" s="105" t="s">
        <v>305</v>
      </c>
      <c r="C40" s="105" t="s">
        <v>56</v>
      </c>
      <c r="D40" s="133">
        <f t="shared" si="0"/>
        <v>1125</v>
      </c>
      <c r="E40" s="133">
        <v>225</v>
      </c>
      <c r="F40" s="152">
        <v>225</v>
      </c>
      <c r="G40" s="124"/>
      <c r="H40" s="112">
        <v>134</v>
      </c>
      <c r="I40" s="105" t="s">
        <v>360</v>
      </c>
      <c r="J40" s="105" t="s">
        <v>554</v>
      </c>
      <c r="K40" s="133">
        <f t="shared" si="1"/>
        <v>150</v>
      </c>
      <c r="L40" s="133">
        <v>30</v>
      </c>
      <c r="M40" s="133">
        <v>30</v>
      </c>
      <c r="N40" s="51"/>
    </row>
    <row r="41" spans="1:14" ht="26.25" x14ac:dyDescent="0.4">
      <c r="A41" s="105">
        <v>100</v>
      </c>
      <c r="B41" s="105" t="s">
        <v>440</v>
      </c>
      <c r="C41" s="105" t="s">
        <v>56</v>
      </c>
      <c r="D41" s="133">
        <f t="shared" si="0"/>
        <v>1600</v>
      </c>
      <c r="E41" s="133">
        <v>320</v>
      </c>
      <c r="F41" s="152">
        <v>320</v>
      </c>
      <c r="G41" s="124"/>
      <c r="H41" s="143"/>
      <c r="I41" s="113"/>
      <c r="J41" s="113"/>
      <c r="K41" s="107"/>
      <c r="L41" s="107"/>
      <c r="M41" s="141"/>
    </row>
    <row r="42" spans="1:14" ht="26.25" x14ac:dyDescent="0.4">
      <c r="A42" s="105">
        <v>101</v>
      </c>
      <c r="B42" s="105" t="s">
        <v>442</v>
      </c>
      <c r="C42" s="105" t="s">
        <v>56</v>
      </c>
      <c r="D42" s="133">
        <f t="shared" si="0"/>
        <v>1125</v>
      </c>
      <c r="E42" s="133">
        <v>225</v>
      </c>
      <c r="F42" s="152">
        <v>225</v>
      </c>
      <c r="G42" s="124"/>
    </row>
    <row r="43" spans="1:14" ht="15.75" x14ac:dyDescent="0.25">
      <c r="G43" s="113"/>
    </row>
    <row r="44" spans="1:14" ht="15.75" x14ac:dyDescent="0.25">
      <c r="G44" s="113"/>
    </row>
    <row r="45" spans="1:14" ht="15.75" x14ac:dyDescent="0.25">
      <c r="G45" s="113"/>
    </row>
    <row r="46" spans="1:14" ht="15.75" x14ac:dyDescent="0.25">
      <c r="G46" s="113"/>
    </row>
    <row r="47" spans="1:14" ht="15.75" x14ac:dyDescent="0.25">
      <c r="G47" s="113"/>
    </row>
    <row r="48" spans="1:14" ht="15.75" x14ac:dyDescent="0.25">
      <c r="G48" s="113"/>
    </row>
    <row r="49" spans="7:7" ht="15.75" x14ac:dyDescent="0.25">
      <c r="G49" s="113"/>
    </row>
    <row r="50" spans="7:7" ht="15.75" x14ac:dyDescent="0.25">
      <c r="G50" s="113"/>
    </row>
    <row r="51" spans="7:7" ht="15.75" x14ac:dyDescent="0.25">
      <c r="G51" s="113"/>
    </row>
    <row r="52" spans="7:7" ht="15.75" x14ac:dyDescent="0.25">
      <c r="G52" s="124"/>
    </row>
    <row r="53" spans="7:7" ht="15.75" x14ac:dyDescent="0.25">
      <c r="G53" s="124"/>
    </row>
    <row r="54" spans="7:7" ht="15.75" x14ac:dyDescent="0.25">
      <c r="G54" s="124"/>
    </row>
    <row r="55" spans="7:7" ht="15.75" x14ac:dyDescent="0.25">
      <c r="G55" s="124"/>
    </row>
    <row r="56" spans="7:7" ht="15.75" x14ac:dyDescent="0.25">
      <c r="G56" s="124"/>
    </row>
    <row r="57" spans="7:7" ht="15.75" x14ac:dyDescent="0.25">
      <c r="G57" s="124"/>
    </row>
    <row r="58" spans="7:7" ht="15.75" x14ac:dyDescent="0.25">
      <c r="G58" s="124"/>
    </row>
    <row r="59" spans="7:7" ht="15.75" x14ac:dyDescent="0.25">
      <c r="G59" s="124"/>
    </row>
    <row r="60" spans="7:7" ht="15.75" x14ac:dyDescent="0.25">
      <c r="G60" s="124"/>
    </row>
    <row r="61" spans="7:7" ht="15.75" x14ac:dyDescent="0.25">
      <c r="G61" s="124"/>
    </row>
    <row r="62" spans="7:7" ht="15.75" x14ac:dyDescent="0.25">
      <c r="G62" s="124"/>
    </row>
    <row r="63" spans="7:7" ht="15.75" x14ac:dyDescent="0.25">
      <c r="G63" s="124"/>
    </row>
    <row r="64" spans="7:7" ht="15.75" x14ac:dyDescent="0.25">
      <c r="G64" s="124"/>
    </row>
    <row r="65" spans="7:7" ht="15.75" x14ac:dyDescent="0.25">
      <c r="G65" s="124"/>
    </row>
    <row r="66" spans="7:7" ht="15.75" x14ac:dyDescent="0.25">
      <c r="G66" s="124"/>
    </row>
    <row r="67" spans="7:7" ht="15.75" x14ac:dyDescent="0.25">
      <c r="G67" s="124"/>
    </row>
    <row r="68" spans="7:7" ht="15.75" x14ac:dyDescent="0.25">
      <c r="G68" s="124"/>
    </row>
    <row r="69" spans="7:7" ht="15.75" x14ac:dyDescent="0.25">
      <c r="G69" s="124"/>
    </row>
    <row r="70" spans="7:7" ht="15.75" x14ac:dyDescent="0.25">
      <c r="G70" s="124"/>
    </row>
    <row r="71" spans="7:7" ht="15.75" x14ac:dyDescent="0.25">
      <c r="G71" s="124"/>
    </row>
    <row r="72" spans="7:7" ht="15.75" x14ac:dyDescent="0.25">
      <c r="G72" s="124"/>
    </row>
    <row r="73" spans="7:7" ht="15.75" x14ac:dyDescent="0.25">
      <c r="G73" s="124"/>
    </row>
    <row r="74" spans="7:7" ht="15.75" x14ac:dyDescent="0.25">
      <c r="G74" s="124"/>
    </row>
    <row r="75" spans="7:7" ht="15.75" x14ac:dyDescent="0.25">
      <c r="G75" s="124"/>
    </row>
    <row r="76" spans="7:7" ht="15.75" x14ac:dyDescent="0.25">
      <c r="G76" s="124"/>
    </row>
    <row r="77" spans="7:7" ht="15.75" x14ac:dyDescent="0.25">
      <c r="G77" s="124"/>
    </row>
    <row r="78" spans="7:7" ht="15.75" x14ac:dyDescent="0.25">
      <c r="G78" s="124"/>
    </row>
    <row r="79" spans="7:7" ht="15.75" x14ac:dyDescent="0.25">
      <c r="G79" s="124"/>
    </row>
    <row r="80" spans="7:7" ht="15.75" x14ac:dyDescent="0.25">
      <c r="G80" s="124"/>
    </row>
    <row r="81" spans="7:13" ht="15.75" x14ac:dyDescent="0.25">
      <c r="G81" s="124"/>
    </row>
    <row r="82" spans="7:13" ht="15.75" x14ac:dyDescent="0.25">
      <c r="G82" s="124"/>
    </row>
    <row r="83" spans="7:13" ht="15.75" x14ac:dyDescent="0.25">
      <c r="G83" s="124"/>
    </row>
    <row r="84" spans="7:13" ht="15.75" x14ac:dyDescent="0.25">
      <c r="G84" s="124"/>
    </row>
    <row r="85" spans="7:13" ht="15.75" x14ac:dyDescent="0.25">
      <c r="G85" s="124"/>
    </row>
    <row r="86" spans="7:13" ht="15.75" x14ac:dyDescent="0.25">
      <c r="G86" s="124"/>
    </row>
    <row r="87" spans="7:13" ht="15.75" x14ac:dyDescent="0.25">
      <c r="G87" s="124"/>
    </row>
    <row r="88" spans="7:13" ht="26.25" x14ac:dyDescent="0.4">
      <c r="G88" s="124"/>
      <c r="M88" s="134"/>
    </row>
    <row r="89" spans="7:13" ht="26.25" x14ac:dyDescent="0.4">
      <c r="G89" s="124"/>
      <c r="H89" s="113"/>
      <c r="I89" s="113"/>
      <c r="J89" s="113"/>
      <c r="M89" s="135"/>
    </row>
    <row r="90" spans="7:13" ht="15.75" x14ac:dyDescent="0.25">
      <c r="G90" s="113"/>
      <c r="H90" s="113"/>
      <c r="I90" s="113"/>
      <c r="J90" s="113"/>
    </row>
    <row r="91" spans="7:13" ht="15.75" x14ac:dyDescent="0.25">
      <c r="G91" s="113"/>
    </row>
    <row r="92" spans="7:13" ht="15.75" x14ac:dyDescent="0.25">
      <c r="G92" s="113"/>
    </row>
    <row r="93" spans="7:13" ht="15.75" x14ac:dyDescent="0.25">
      <c r="G93" s="113"/>
    </row>
    <row r="94" spans="7:13" ht="15.75" x14ac:dyDescent="0.25">
      <c r="G94" s="113"/>
    </row>
    <row r="95" spans="7:13" ht="15.75" x14ac:dyDescent="0.25">
      <c r="G95" s="113"/>
    </row>
    <row r="96" spans="7:13" ht="15.75" x14ac:dyDescent="0.25">
      <c r="G96" s="113"/>
    </row>
    <row r="97" spans="7:9" ht="15.75" x14ac:dyDescent="0.25">
      <c r="G97" s="113"/>
      <c r="I97" s="113"/>
    </row>
    <row r="98" spans="7:9" ht="15.75" x14ac:dyDescent="0.25">
      <c r="G98" s="113"/>
      <c r="H98" s="113"/>
      <c r="I98" s="113"/>
    </row>
    <row r="99" spans="7:9" ht="15.75" x14ac:dyDescent="0.25">
      <c r="H99" s="2"/>
    </row>
    <row r="100" spans="7:9" x14ac:dyDescent="0.25">
      <c r="H100" s="76"/>
    </row>
  </sheetData>
  <printOptions horizontalCentered="1" verticalCentered="1"/>
  <pageMargins left="0" right="0" top="0" bottom="0" header="0" footer="0"/>
  <pageSetup paperSize="9" scale="8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O87"/>
  <sheetViews>
    <sheetView zoomScaleNormal="100" workbookViewId="0">
      <selection activeCell="R15" sqref="R15"/>
    </sheetView>
  </sheetViews>
  <sheetFormatPr defaultRowHeight="15" x14ac:dyDescent="0.25"/>
  <cols>
    <col min="3" max="3" width="43.7109375" customWidth="1"/>
    <col min="5" max="6" width="14.7109375" customWidth="1"/>
    <col min="7" max="7" width="11.42578125" hidden="1" customWidth="1"/>
    <col min="8" max="8" width="11.42578125" customWidth="1"/>
    <col min="9" max="9" width="9.42578125" customWidth="1"/>
    <col min="10" max="10" width="70.5703125" customWidth="1"/>
    <col min="12" max="13" width="14.7109375" customWidth="1"/>
    <col min="14" max="14" width="12" hidden="1" customWidth="1"/>
  </cols>
  <sheetData>
    <row r="2" spans="2:15" ht="15.75" x14ac:dyDescent="0.25">
      <c r="C2" s="113"/>
    </row>
    <row r="4" spans="2:15" ht="86.25" x14ac:dyDescent="0.25">
      <c r="B4" s="96" t="s">
        <v>464</v>
      </c>
      <c r="C4" s="96" t="s">
        <v>62</v>
      </c>
      <c r="D4" s="96" t="s">
        <v>0</v>
      </c>
      <c r="E4" s="119" t="s">
        <v>370</v>
      </c>
      <c r="F4" s="119" t="s">
        <v>380</v>
      </c>
      <c r="G4" s="119" t="s">
        <v>570</v>
      </c>
      <c r="H4" s="131"/>
      <c r="I4" s="96" t="s">
        <v>464</v>
      </c>
      <c r="J4" s="96" t="s">
        <v>62</v>
      </c>
      <c r="K4" s="96" t="s">
        <v>0</v>
      </c>
      <c r="L4" s="119" t="s">
        <v>370</v>
      </c>
      <c r="M4" s="119" t="s">
        <v>380</v>
      </c>
      <c r="N4" s="119" t="s">
        <v>570</v>
      </c>
    </row>
    <row r="5" spans="2:15" ht="20.100000000000001" customHeight="1" x14ac:dyDescent="0.35">
      <c r="B5" s="105"/>
      <c r="C5" s="95" t="str">
        <f>'s1'!B36</f>
        <v>PENCILS</v>
      </c>
      <c r="D5" s="104"/>
      <c r="E5" s="125"/>
      <c r="F5" s="125"/>
      <c r="G5" s="106"/>
      <c r="H5" s="139"/>
      <c r="I5" s="105"/>
      <c r="J5" s="100" t="s">
        <v>244</v>
      </c>
      <c r="K5" s="105"/>
      <c r="L5" s="106"/>
      <c r="M5" s="106"/>
      <c r="N5" s="119"/>
      <c r="O5" s="102"/>
    </row>
    <row r="6" spans="2:15" ht="26.25" x14ac:dyDescent="0.4">
      <c r="B6" s="105">
        <v>135</v>
      </c>
      <c r="C6" s="105" t="s">
        <v>590</v>
      </c>
      <c r="D6" s="104" t="str">
        <f>'s1'!C37</f>
        <v>BOX</v>
      </c>
      <c r="E6" s="133">
        <f>+F6*5</f>
        <v>125</v>
      </c>
      <c r="F6" s="133">
        <v>25</v>
      </c>
      <c r="G6" s="133">
        <v>25</v>
      </c>
      <c r="H6" s="151"/>
      <c r="I6" s="105">
        <v>170</v>
      </c>
      <c r="J6" s="105" t="s">
        <v>535</v>
      </c>
      <c r="K6" s="105" t="s">
        <v>56</v>
      </c>
      <c r="L6" s="133">
        <f>+M6*5</f>
        <v>200</v>
      </c>
      <c r="M6" s="133">
        <v>40</v>
      </c>
      <c r="N6" s="133">
        <v>40</v>
      </c>
      <c r="O6" s="150"/>
    </row>
    <row r="7" spans="2:15" ht="26.25" x14ac:dyDescent="0.4">
      <c r="B7" s="105">
        <v>136</v>
      </c>
      <c r="C7" s="105" t="str">
        <f>'s1'!B38</f>
        <v>10" Gold Flash / Boys Toys</v>
      </c>
      <c r="D7" s="104" t="str">
        <f>'s1'!C38</f>
        <v>BOX</v>
      </c>
      <c r="E7" s="133">
        <f t="shared" ref="E7:E46" si="0">+F7*5</f>
        <v>450</v>
      </c>
      <c r="F7" s="133">
        <v>90</v>
      </c>
      <c r="G7" s="133">
        <v>90</v>
      </c>
      <c r="H7" s="151"/>
      <c r="I7" s="105">
        <v>171</v>
      </c>
      <c r="J7" s="105" t="s">
        <v>473</v>
      </c>
      <c r="K7" s="110" t="s">
        <v>56</v>
      </c>
      <c r="L7" s="133">
        <f t="shared" ref="L7:L45" si="1">+M7*5</f>
        <v>675</v>
      </c>
      <c r="M7" s="133">
        <v>135</v>
      </c>
      <c r="N7" s="133">
        <v>135</v>
      </c>
      <c r="O7" s="150"/>
    </row>
    <row r="8" spans="2:15" ht="26.25" x14ac:dyDescent="0.4">
      <c r="B8" s="105">
        <v>137</v>
      </c>
      <c r="C8" s="105" t="str">
        <f>'s1'!B39</f>
        <v>12" Pencil Texas Lighting</v>
      </c>
      <c r="D8" s="104" t="str">
        <f>'s1'!C39</f>
        <v>BOX</v>
      </c>
      <c r="E8" s="133">
        <f t="shared" si="0"/>
        <v>550</v>
      </c>
      <c r="F8" s="133">
        <v>110</v>
      </c>
      <c r="G8" s="133">
        <v>110</v>
      </c>
      <c r="H8" s="151"/>
      <c r="I8" s="115"/>
      <c r="J8" s="100" t="s">
        <v>323</v>
      </c>
      <c r="K8" s="105"/>
      <c r="L8" s="133"/>
      <c r="M8" s="133"/>
      <c r="N8" s="140"/>
      <c r="O8" s="150"/>
    </row>
    <row r="9" spans="2:15" ht="26.25" x14ac:dyDescent="0.4">
      <c r="B9" s="109"/>
      <c r="C9" s="100" t="str">
        <f>'s1'!B40</f>
        <v>MEGA CANDLES</v>
      </c>
      <c r="D9" s="104"/>
      <c r="E9" s="133"/>
      <c r="F9" s="141"/>
      <c r="H9" s="151"/>
      <c r="I9" s="109" t="s">
        <v>573</v>
      </c>
      <c r="J9" s="105" t="s">
        <v>521</v>
      </c>
      <c r="K9" s="105" t="s">
        <v>56</v>
      </c>
      <c r="L9" s="133">
        <f t="shared" si="1"/>
        <v>550</v>
      </c>
      <c r="M9" s="133">
        <v>110</v>
      </c>
      <c r="N9" s="140">
        <v>110</v>
      </c>
      <c r="O9" s="150"/>
    </row>
    <row r="10" spans="2:15" ht="26.25" x14ac:dyDescent="0.4">
      <c r="B10" s="109">
        <v>138</v>
      </c>
      <c r="C10" s="105" t="str">
        <f>'s1'!B41</f>
        <v>Sivakasi Special Torch</v>
      </c>
      <c r="D10" s="104" t="str">
        <f>'s1'!C41</f>
        <v>BOX</v>
      </c>
      <c r="E10" s="133">
        <f t="shared" si="0"/>
        <v>1000</v>
      </c>
      <c r="F10" s="133">
        <v>200</v>
      </c>
      <c r="G10" s="133">
        <v>200</v>
      </c>
      <c r="H10" s="151"/>
      <c r="I10" s="115" t="s">
        <v>189</v>
      </c>
      <c r="J10" s="105" t="s">
        <v>522</v>
      </c>
      <c r="K10" s="105" t="s">
        <v>56</v>
      </c>
      <c r="L10" s="133">
        <f t="shared" si="1"/>
        <v>550</v>
      </c>
      <c r="M10" s="133">
        <v>110</v>
      </c>
      <c r="N10" s="155">
        <v>110</v>
      </c>
      <c r="O10" s="150"/>
    </row>
    <row r="11" spans="2:15" ht="26.25" x14ac:dyDescent="0.4">
      <c r="B11" s="105">
        <v>139</v>
      </c>
      <c r="C11" s="110" t="s">
        <v>591</v>
      </c>
      <c r="D11" s="104" t="str">
        <f>'s1'!I6</f>
        <v>BOX</v>
      </c>
      <c r="E11" s="133">
        <f t="shared" si="0"/>
        <v>1000</v>
      </c>
      <c r="F11" s="133">
        <v>200</v>
      </c>
      <c r="G11" s="133">
        <v>200</v>
      </c>
      <c r="H11" s="151"/>
      <c r="I11" s="7"/>
      <c r="J11" s="100" t="s">
        <v>236</v>
      </c>
      <c r="K11" s="105"/>
      <c r="L11" s="133"/>
      <c r="M11" s="133"/>
      <c r="N11" s="156"/>
      <c r="O11" s="150"/>
    </row>
    <row r="12" spans="2:15" ht="26.25" x14ac:dyDescent="0.4">
      <c r="B12" s="109">
        <v>140</v>
      </c>
      <c r="C12" s="111" t="s">
        <v>592</v>
      </c>
      <c r="D12" s="104" t="str">
        <f>'s1'!I7</f>
        <v>BOX</v>
      </c>
      <c r="E12" s="133">
        <f t="shared" si="0"/>
        <v>575</v>
      </c>
      <c r="F12" s="133">
        <v>115</v>
      </c>
      <c r="G12" s="133">
        <v>115</v>
      </c>
      <c r="H12" s="151"/>
      <c r="I12" s="108" t="s">
        <v>574</v>
      </c>
      <c r="J12" s="105" t="s">
        <v>526</v>
      </c>
      <c r="K12" s="105" t="s">
        <v>56</v>
      </c>
      <c r="L12" s="133">
        <f t="shared" si="1"/>
        <v>1575</v>
      </c>
      <c r="M12" s="133">
        <v>315</v>
      </c>
      <c r="N12" s="156">
        <v>315</v>
      </c>
      <c r="O12" s="150"/>
    </row>
    <row r="13" spans="2:15" ht="26.25" x14ac:dyDescent="0.4">
      <c r="B13" s="105">
        <v>141</v>
      </c>
      <c r="C13" s="111" t="s">
        <v>541</v>
      </c>
      <c r="D13" s="104" t="s">
        <v>56</v>
      </c>
      <c r="E13" s="133">
        <f t="shared" si="0"/>
        <v>300</v>
      </c>
      <c r="F13" s="133">
        <v>60</v>
      </c>
      <c r="G13" s="133">
        <v>60</v>
      </c>
      <c r="H13" s="151"/>
      <c r="I13" s="115"/>
      <c r="J13" s="105" t="s">
        <v>525</v>
      </c>
      <c r="K13" s="105" t="s">
        <v>56</v>
      </c>
      <c r="L13" s="133">
        <f t="shared" si="1"/>
        <v>1575</v>
      </c>
      <c r="M13" s="133">
        <v>315</v>
      </c>
      <c r="N13" s="156">
        <v>315</v>
      </c>
      <c r="O13" s="150"/>
    </row>
    <row r="14" spans="2:15" ht="26.25" x14ac:dyDescent="0.4">
      <c r="B14" s="109">
        <v>142</v>
      </c>
      <c r="C14" s="105" t="s">
        <v>593</v>
      </c>
      <c r="D14" s="126" t="s">
        <v>56</v>
      </c>
      <c r="E14" s="133">
        <f t="shared" si="0"/>
        <v>525</v>
      </c>
      <c r="F14" s="133">
        <v>105</v>
      </c>
      <c r="G14" s="133">
        <v>105</v>
      </c>
      <c r="H14" s="151"/>
      <c r="I14" s="115" t="s">
        <v>189</v>
      </c>
      <c r="J14" s="105" t="s">
        <v>560</v>
      </c>
      <c r="K14" s="105" t="s">
        <v>56</v>
      </c>
      <c r="L14" s="133">
        <f t="shared" si="1"/>
        <v>1575</v>
      </c>
      <c r="M14" s="133">
        <v>315</v>
      </c>
      <c r="N14" s="156">
        <v>315</v>
      </c>
      <c r="O14" s="150"/>
    </row>
    <row r="15" spans="2:15" ht="26.25" x14ac:dyDescent="0.4">
      <c r="B15" s="105"/>
      <c r="C15" s="95" t="str">
        <f>'s1'!B33</f>
        <v>TWINKLING STAR</v>
      </c>
      <c r="D15" s="104"/>
      <c r="E15" s="133"/>
      <c r="F15" s="133"/>
      <c r="G15" s="106"/>
      <c r="H15" s="151"/>
      <c r="I15" s="105"/>
      <c r="J15" s="100" t="s">
        <v>324</v>
      </c>
      <c r="K15" s="105"/>
      <c r="L15" s="133"/>
      <c r="M15" s="133"/>
      <c r="N15" s="156"/>
      <c r="O15" s="150"/>
    </row>
    <row r="16" spans="2:15" ht="26.25" x14ac:dyDescent="0.4">
      <c r="B16" s="105">
        <v>143</v>
      </c>
      <c r="C16" s="105" t="s">
        <v>479</v>
      </c>
      <c r="D16" s="104" t="str">
        <f>'s1'!C34</f>
        <v>BOX</v>
      </c>
      <c r="E16" s="133">
        <f t="shared" si="0"/>
        <v>135</v>
      </c>
      <c r="F16" s="133">
        <v>27</v>
      </c>
      <c r="G16" s="133">
        <v>27</v>
      </c>
      <c r="H16" s="151"/>
      <c r="I16" s="115" t="s">
        <v>575</v>
      </c>
      <c r="J16" s="105" t="s">
        <v>561</v>
      </c>
      <c r="K16" s="105" t="s">
        <v>56</v>
      </c>
      <c r="L16" s="133">
        <f t="shared" si="1"/>
        <v>875</v>
      </c>
      <c r="M16" s="133">
        <v>175</v>
      </c>
      <c r="N16" s="156">
        <v>175</v>
      </c>
      <c r="O16" s="150"/>
    </row>
    <row r="17" spans="2:15" ht="26.25" x14ac:dyDescent="0.4">
      <c r="B17" s="105">
        <v>144</v>
      </c>
      <c r="C17" s="105" t="s">
        <v>480</v>
      </c>
      <c r="D17" s="104" t="str">
        <f>'s1'!C35</f>
        <v>BOX</v>
      </c>
      <c r="E17" s="133">
        <f t="shared" si="0"/>
        <v>375</v>
      </c>
      <c r="F17" s="133">
        <v>75</v>
      </c>
      <c r="G17" s="133">
        <v>75</v>
      </c>
      <c r="H17" s="151"/>
      <c r="I17" s="115"/>
      <c r="J17" s="105" t="s">
        <v>536</v>
      </c>
      <c r="K17" s="105" t="s">
        <v>56</v>
      </c>
      <c r="L17" s="133">
        <f t="shared" si="1"/>
        <v>875</v>
      </c>
      <c r="M17" s="133">
        <v>175</v>
      </c>
      <c r="N17" s="156">
        <v>175</v>
      </c>
      <c r="O17" s="150"/>
    </row>
    <row r="18" spans="2:15" ht="26.25" x14ac:dyDescent="0.4">
      <c r="B18" s="101"/>
      <c r="C18" s="95" t="str">
        <f>'s1'!B6</f>
        <v xml:space="preserve">GROUND CHAKKAR </v>
      </c>
      <c r="D18" s="105"/>
      <c r="E18" s="133"/>
      <c r="F18" s="153"/>
      <c r="G18" s="102"/>
      <c r="H18" s="151"/>
      <c r="I18" s="115" t="s">
        <v>189</v>
      </c>
      <c r="J18" s="105" t="s">
        <v>524</v>
      </c>
      <c r="K18" s="105" t="s">
        <v>56</v>
      </c>
      <c r="L18" s="133">
        <f t="shared" si="1"/>
        <v>875</v>
      </c>
      <c r="M18" s="133">
        <v>175</v>
      </c>
      <c r="N18" s="156">
        <v>175</v>
      </c>
      <c r="O18" s="150"/>
    </row>
    <row r="19" spans="2:15" ht="26.25" x14ac:dyDescent="0.4">
      <c r="B19" s="105">
        <v>145</v>
      </c>
      <c r="C19" s="105" t="str">
        <f>'s1'!B7</f>
        <v>Ground Chakkar Big (10 Pcs)</v>
      </c>
      <c r="D19" s="104" t="str">
        <f>'s1'!C7</f>
        <v>BOX</v>
      </c>
      <c r="E19" s="133">
        <f t="shared" si="0"/>
        <v>175</v>
      </c>
      <c r="F19" s="133">
        <v>35</v>
      </c>
      <c r="G19" s="133">
        <v>35</v>
      </c>
      <c r="H19" s="151"/>
      <c r="I19" s="115"/>
      <c r="J19" s="100" t="s">
        <v>527</v>
      </c>
      <c r="K19" s="105"/>
      <c r="L19" s="133"/>
      <c r="M19" s="133"/>
      <c r="N19" s="156"/>
      <c r="O19" s="150"/>
    </row>
    <row r="20" spans="2:15" ht="26.25" x14ac:dyDescent="0.4">
      <c r="B20" s="105">
        <v>146</v>
      </c>
      <c r="C20" s="105" t="str">
        <f>'s1'!B8</f>
        <v>Ground Chakkar Big (25 Pcs)</v>
      </c>
      <c r="D20" s="104" t="str">
        <f>'s1'!C8</f>
        <v>BOX</v>
      </c>
      <c r="E20" s="133">
        <f t="shared" si="0"/>
        <v>400</v>
      </c>
      <c r="F20" s="133">
        <v>80</v>
      </c>
      <c r="G20" s="133">
        <v>80</v>
      </c>
      <c r="H20" s="151"/>
      <c r="I20" s="108">
        <v>175</v>
      </c>
      <c r="J20" s="105" t="s">
        <v>562</v>
      </c>
      <c r="K20" s="105" t="s">
        <v>56</v>
      </c>
      <c r="L20" s="133">
        <f t="shared" si="1"/>
        <v>1100</v>
      </c>
      <c r="M20" s="133">
        <v>220</v>
      </c>
      <c r="N20" s="156">
        <v>220</v>
      </c>
      <c r="O20" s="150"/>
    </row>
    <row r="21" spans="2:15" ht="26.25" x14ac:dyDescent="0.4">
      <c r="B21" s="105">
        <v>147</v>
      </c>
      <c r="C21" s="105" t="str">
        <f>'s1'!B9</f>
        <v>Ground Chakkar Special</v>
      </c>
      <c r="D21" s="104" t="str">
        <f>'s1'!C9</f>
        <v>BOX</v>
      </c>
      <c r="E21" s="133">
        <f t="shared" si="0"/>
        <v>375</v>
      </c>
      <c r="F21" s="133">
        <v>75</v>
      </c>
      <c r="G21" s="133">
        <v>75</v>
      </c>
      <c r="H21" s="151"/>
      <c r="I21" s="105"/>
      <c r="J21" s="100" t="s">
        <v>219</v>
      </c>
      <c r="K21" s="105"/>
      <c r="L21" s="133"/>
      <c r="M21" s="133"/>
      <c r="N21" s="156"/>
      <c r="O21" s="150"/>
    </row>
    <row r="22" spans="2:15" ht="26.25" x14ac:dyDescent="0.4">
      <c r="B22" s="105">
        <v>148</v>
      </c>
      <c r="C22" s="105" t="str">
        <f>'s1'!B10</f>
        <v>Ground Chakkar Deluxe</v>
      </c>
      <c r="D22" s="104" t="str">
        <f>'s1'!C10</f>
        <v>BOX</v>
      </c>
      <c r="E22" s="133">
        <f t="shared" si="0"/>
        <v>700</v>
      </c>
      <c r="F22" s="133">
        <v>140</v>
      </c>
      <c r="G22" s="133">
        <v>140</v>
      </c>
      <c r="H22" s="151"/>
      <c r="I22" s="115" t="s">
        <v>576</v>
      </c>
      <c r="J22" s="105" t="s">
        <v>528</v>
      </c>
      <c r="K22" s="105" t="s">
        <v>56</v>
      </c>
      <c r="L22" s="133">
        <f t="shared" si="1"/>
        <v>1300</v>
      </c>
      <c r="M22" s="133">
        <v>260</v>
      </c>
      <c r="N22" s="156">
        <v>260</v>
      </c>
      <c r="O22" s="150"/>
    </row>
    <row r="23" spans="2:15" ht="26.25" x14ac:dyDescent="0.4">
      <c r="B23" s="105">
        <v>149</v>
      </c>
      <c r="C23" s="105" t="str">
        <f>'s1'!B11</f>
        <v>Ground Chakkar Asoka</v>
      </c>
      <c r="D23" s="104" t="str">
        <f>'s1'!C11</f>
        <v>BOX</v>
      </c>
      <c r="E23" s="133">
        <f t="shared" si="0"/>
        <v>325</v>
      </c>
      <c r="F23" s="133">
        <v>65</v>
      </c>
      <c r="G23" s="133">
        <v>65</v>
      </c>
      <c r="H23" s="151"/>
      <c r="I23" s="115" t="s">
        <v>189</v>
      </c>
      <c r="J23" s="105" t="s">
        <v>534</v>
      </c>
      <c r="K23" s="105" t="s">
        <v>56</v>
      </c>
      <c r="L23" s="133">
        <f t="shared" si="1"/>
        <v>1300</v>
      </c>
      <c r="M23" s="133">
        <v>260</v>
      </c>
      <c r="N23" s="156">
        <v>260</v>
      </c>
      <c r="O23" s="150"/>
    </row>
    <row r="24" spans="2:15" ht="26.25" x14ac:dyDescent="0.4">
      <c r="B24" s="105"/>
      <c r="C24" s="95" t="str">
        <f>'s1'!B12</f>
        <v>WHEEL SERIES WINDOW PACK</v>
      </c>
      <c r="D24" s="104"/>
      <c r="E24" s="133"/>
      <c r="F24" s="133"/>
      <c r="G24" s="133"/>
      <c r="H24" s="151"/>
      <c r="I24" s="116"/>
      <c r="J24" s="100" t="s">
        <v>595</v>
      </c>
      <c r="K24" s="116"/>
      <c r="L24" s="133"/>
      <c r="M24" s="133"/>
      <c r="O24" s="150"/>
    </row>
    <row r="25" spans="2:15" ht="26.25" x14ac:dyDescent="0.4">
      <c r="B25" s="105">
        <v>150</v>
      </c>
      <c r="C25" s="105" t="str">
        <f>'s1'!B13</f>
        <v>Win Wheel Mini</v>
      </c>
      <c r="D25" s="104" t="str">
        <f>'s1'!C13</f>
        <v>BOX</v>
      </c>
      <c r="E25" s="133">
        <f t="shared" si="0"/>
        <v>600</v>
      </c>
      <c r="F25" s="133">
        <v>120</v>
      </c>
      <c r="G25" s="133">
        <v>120</v>
      </c>
      <c r="H25" s="151"/>
      <c r="I25" s="115" t="s">
        <v>577</v>
      </c>
      <c r="J25" s="105" t="s">
        <v>329</v>
      </c>
      <c r="K25" s="105" t="s">
        <v>56</v>
      </c>
      <c r="L25" s="133">
        <f t="shared" si="1"/>
        <v>1750</v>
      </c>
      <c r="M25" s="133">
        <v>350</v>
      </c>
      <c r="N25" s="156">
        <v>350</v>
      </c>
      <c r="O25" s="150"/>
    </row>
    <row r="26" spans="2:15" ht="26.25" x14ac:dyDescent="0.4">
      <c r="B26" s="105">
        <v>151</v>
      </c>
      <c r="C26" s="105" t="str">
        <f>'s1'!B14</f>
        <v>Win Wheel Max</v>
      </c>
      <c r="D26" s="104" t="str">
        <f>'s1'!C14</f>
        <v>BOX</v>
      </c>
      <c r="E26" s="133">
        <f t="shared" si="0"/>
        <v>725</v>
      </c>
      <c r="F26" s="133">
        <v>145</v>
      </c>
      <c r="G26" s="133">
        <v>145</v>
      </c>
      <c r="H26" s="151"/>
      <c r="I26" s="115" t="s">
        <v>189</v>
      </c>
      <c r="J26" s="105" t="s">
        <v>529</v>
      </c>
      <c r="K26" s="105" t="s">
        <v>56</v>
      </c>
      <c r="L26" s="133">
        <f t="shared" si="1"/>
        <v>3450</v>
      </c>
      <c r="M26" s="133">
        <v>690</v>
      </c>
      <c r="N26" s="156">
        <v>690</v>
      </c>
      <c r="O26" s="150"/>
    </row>
    <row r="27" spans="2:15" ht="26.25" x14ac:dyDescent="0.4">
      <c r="B27" s="105">
        <v>152</v>
      </c>
      <c r="C27" s="105" t="str">
        <f>'s1'!B15</f>
        <v>Win Wheel Super</v>
      </c>
      <c r="D27" s="104" t="str">
        <f>'s1'!C15</f>
        <v>BOX</v>
      </c>
      <c r="E27" s="133">
        <f t="shared" si="0"/>
        <v>1000</v>
      </c>
      <c r="F27" s="133">
        <v>200</v>
      </c>
      <c r="G27" s="133">
        <v>200</v>
      </c>
      <c r="H27" s="151"/>
      <c r="I27" s="115">
        <v>178</v>
      </c>
      <c r="J27" s="105" t="s">
        <v>481</v>
      </c>
      <c r="K27" s="105" t="s">
        <v>56</v>
      </c>
      <c r="L27" s="133">
        <f t="shared" si="1"/>
        <v>1925</v>
      </c>
      <c r="M27" s="133">
        <v>385</v>
      </c>
      <c r="N27" s="156">
        <v>385</v>
      </c>
      <c r="O27" s="150"/>
    </row>
    <row r="28" spans="2:15" ht="26.25" x14ac:dyDescent="0.4">
      <c r="B28" s="105">
        <v>153</v>
      </c>
      <c r="C28" s="105" t="str">
        <f>'s1'!B16</f>
        <v>Dancing Wheel</v>
      </c>
      <c r="D28" s="104" t="str">
        <f>'s1'!C16</f>
        <v>BOX</v>
      </c>
      <c r="E28" s="133">
        <f t="shared" si="0"/>
        <v>275</v>
      </c>
      <c r="F28" s="133">
        <v>55</v>
      </c>
      <c r="G28" s="133">
        <v>55</v>
      </c>
      <c r="H28" s="151"/>
      <c r="I28" s="115">
        <v>179</v>
      </c>
      <c r="J28" s="105" t="s">
        <v>504</v>
      </c>
      <c r="K28" s="105" t="s">
        <v>56</v>
      </c>
      <c r="L28" s="133">
        <f t="shared" si="1"/>
        <v>2400</v>
      </c>
      <c r="M28" s="133">
        <v>480</v>
      </c>
      <c r="N28" s="156">
        <v>480</v>
      </c>
      <c r="O28" s="150"/>
    </row>
    <row r="29" spans="2:15" ht="26.25" x14ac:dyDescent="0.4">
      <c r="B29" s="105">
        <v>154</v>
      </c>
      <c r="C29" s="105" t="s">
        <v>498</v>
      </c>
      <c r="D29" s="104" t="str">
        <f>'s1'!C17</f>
        <v>BOX</v>
      </c>
      <c r="E29" s="133">
        <f t="shared" si="0"/>
        <v>200</v>
      </c>
      <c r="F29" s="133">
        <v>40</v>
      </c>
      <c r="G29" s="133">
        <v>40</v>
      </c>
      <c r="H29" s="151"/>
      <c r="I29" s="116"/>
      <c r="J29" s="100" t="s">
        <v>306</v>
      </c>
      <c r="K29" s="116"/>
      <c r="L29" s="133"/>
      <c r="M29" s="133"/>
      <c r="N29" s="156"/>
      <c r="O29" s="150"/>
    </row>
    <row r="30" spans="2:15" ht="26.25" x14ac:dyDescent="0.4">
      <c r="B30" s="105">
        <v>155</v>
      </c>
      <c r="C30" s="105" t="s">
        <v>415</v>
      </c>
      <c r="D30" s="104" t="s">
        <v>56</v>
      </c>
      <c r="E30" s="133">
        <f t="shared" si="0"/>
        <v>425</v>
      </c>
      <c r="F30" s="133">
        <v>85</v>
      </c>
      <c r="G30" s="133">
        <v>85</v>
      </c>
      <c r="H30" s="151"/>
      <c r="I30" s="115" t="s">
        <v>578</v>
      </c>
      <c r="J30" s="105" t="s">
        <v>563</v>
      </c>
      <c r="K30" s="105" t="s">
        <v>56</v>
      </c>
      <c r="L30" s="133">
        <f t="shared" si="1"/>
        <v>2125</v>
      </c>
      <c r="M30" s="133">
        <v>425</v>
      </c>
      <c r="N30" s="156">
        <v>425</v>
      </c>
      <c r="O30" s="150"/>
    </row>
    <row r="31" spans="2:15" ht="26.25" x14ac:dyDescent="0.4">
      <c r="B31" s="105"/>
      <c r="C31" s="95" t="str">
        <f>'s1'!B19</f>
        <v>FLOWER POTS</v>
      </c>
      <c r="D31" s="104"/>
      <c r="E31" s="133"/>
      <c r="F31" s="133"/>
      <c r="G31" s="106"/>
      <c r="H31" s="151"/>
      <c r="I31" s="115">
        <v>181</v>
      </c>
      <c r="J31" s="105" t="s">
        <v>564</v>
      </c>
      <c r="K31" s="105" t="s">
        <v>56</v>
      </c>
      <c r="L31" s="133">
        <f t="shared" si="1"/>
        <v>2125</v>
      </c>
      <c r="M31" s="133">
        <v>425</v>
      </c>
      <c r="N31" s="156"/>
      <c r="O31" s="150"/>
    </row>
    <row r="32" spans="2:15" ht="26.25" x14ac:dyDescent="0.4">
      <c r="B32" s="105">
        <v>156</v>
      </c>
      <c r="C32" s="105" t="str">
        <f>'s1'!B20</f>
        <v>Flower Pots Small</v>
      </c>
      <c r="D32" s="104" t="str">
        <f>'s1'!C20</f>
        <v>BOX</v>
      </c>
      <c r="E32" s="133">
        <f t="shared" si="0"/>
        <v>225</v>
      </c>
      <c r="F32" s="133">
        <v>45</v>
      </c>
      <c r="G32" s="133">
        <v>45</v>
      </c>
      <c r="H32" s="151"/>
      <c r="I32" s="115">
        <v>182</v>
      </c>
      <c r="J32" s="105" t="s">
        <v>482</v>
      </c>
      <c r="K32" s="105" t="s">
        <v>56</v>
      </c>
      <c r="L32" s="133">
        <f t="shared" si="1"/>
        <v>4000</v>
      </c>
      <c r="M32" s="133">
        <v>800</v>
      </c>
      <c r="N32" s="156">
        <v>800</v>
      </c>
      <c r="O32" s="150"/>
    </row>
    <row r="33" spans="2:15" ht="26.25" x14ac:dyDescent="0.4">
      <c r="B33" s="105">
        <v>157</v>
      </c>
      <c r="C33" s="105" t="str">
        <f>'s1'!B21</f>
        <v>Flower Pots Big</v>
      </c>
      <c r="D33" s="104" t="str">
        <f>'s1'!C21</f>
        <v>BOX</v>
      </c>
      <c r="E33" s="133">
        <f t="shared" si="0"/>
        <v>350</v>
      </c>
      <c r="F33" s="133">
        <v>70</v>
      </c>
      <c r="G33" s="133">
        <v>70</v>
      </c>
      <c r="H33" s="151"/>
      <c r="I33" s="115">
        <v>183</v>
      </c>
      <c r="J33" s="105" t="s">
        <v>552</v>
      </c>
      <c r="K33" s="105" t="s">
        <v>56</v>
      </c>
      <c r="L33" s="133">
        <f t="shared" si="1"/>
        <v>1750</v>
      </c>
      <c r="M33" s="133">
        <v>350</v>
      </c>
      <c r="N33" s="156">
        <v>350</v>
      </c>
      <c r="O33" s="150"/>
    </row>
    <row r="34" spans="2:15" ht="26.25" x14ac:dyDescent="0.4">
      <c r="B34" s="105">
        <v>158</v>
      </c>
      <c r="C34" s="105" t="str">
        <f>'s1'!B22</f>
        <v>Flower Pots Special</v>
      </c>
      <c r="D34" s="104" t="str">
        <f>'s1'!C22</f>
        <v>BOX</v>
      </c>
      <c r="E34" s="133">
        <f t="shared" si="0"/>
        <v>525</v>
      </c>
      <c r="F34" s="133">
        <v>105</v>
      </c>
      <c r="G34" s="133">
        <v>105</v>
      </c>
      <c r="H34" s="151"/>
      <c r="I34" s="115">
        <v>184</v>
      </c>
      <c r="J34" s="105" t="s">
        <v>530</v>
      </c>
      <c r="K34" s="105" t="s">
        <v>56</v>
      </c>
      <c r="L34" s="133">
        <f t="shared" si="1"/>
        <v>2100</v>
      </c>
      <c r="M34" s="133">
        <v>420</v>
      </c>
      <c r="N34" s="156">
        <v>420</v>
      </c>
      <c r="O34" s="150"/>
    </row>
    <row r="35" spans="2:15" ht="26.25" x14ac:dyDescent="0.4">
      <c r="B35" s="105">
        <v>159</v>
      </c>
      <c r="C35" s="105" t="s">
        <v>445</v>
      </c>
      <c r="D35" s="104" t="str">
        <f>'s1'!C23</f>
        <v>BOX</v>
      </c>
      <c r="E35" s="133">
        <f t="shared" si="0"/>
        <v>700</v>
      </c>
      <c r="F35" s="133">
        <v>140</v>
      </c>
      <c r="G35" s="133">
        <v>140</v>
      </c>
      <c r="H35" s="151"/>
      <c r="I35" s="115">
        <v>185</v>
      </c>
      <c r="J35" s="105" t="s">
        <v>531</v>
      </c>
      <c r="K35" s="105" t="s">
        <v>56</v>
      </c>
      <c r="L35" s="133">
        <f t="shared" si="1"/>
        <v>2100</v>
      </c>
      <c r="M35" s="133">
        <v>420</v>
      </c>
      <c r="N35" s="156">
        <v>420</v>
      </c>
      <c r="O35" s="150"/>
    </row>
    <row r="36" spans="2:15" ht="26.25" x14ac:dyDescent="0.4">
      <c r="B36" s="105">
        <v>160</v>
      </c>
      <c r="C36" s="105" t="s">
        <v>12</v>
      </c>
      <c r="D36" s="104" t="str">
        <f>'s1'!C24</f>
        <v>BOX</v>
      </c>
      <c r="E36" s="133">
        <f t="shared" si="0"/>
        <v>950</v>
      </c>
      <c r="F36" s="133">
        <v>190</v>
      </c>
      <c r="G36" s="133">
        <v>190</v>
      </c>
      <c r="H36" s="151"/>
      <c r="I36" s="115">
        <v>186</v>
      </c>
      <c r="J36" s="105" t="s">
        <v>532</v>
      </c>
      <c r="K36" s="105" t="s">
        <v>56</v>
      </c>
      <c r="L36" s="133">
        <f t="shared" si="1"/>
        <v>2100</v>
      </c>
      <c r="M36" s="133">
        <v>420</v>
      </c>
      <c r="N36" s="156">
        <v>420</v>
      </c>
      <c r="O36" s="150"/>
    </row>
    <row r="37" spans="2:15" ht="26.25" x14ac:dyDescent="0.4">
      <c r="B37" s="105">
        <v>161</v>
      </c>
      <c r="C37" s="105" t="s">
        <v>13</v>
      </c>
      <c r="D37" s="104" t="str">
        <f>'s1'!C25</f>
        <v>BOX</v>
      </c>
      <c r="E37" s="133">
        <f t="shared" si="0"/>
        <v>1000</v>
      </c>
      <c r="F37" s="133">
        <v>200</v>
      </c>
      <c r="G37" s="133">
        <v>200</v>
      </c>
      <c r="H37" s="151"/>
      <c r="I37" s="115">
        <v>187</v>
      </c>
      <c r="J37" s="105" t="s">
        <v>533</v>
      </c>
      <c r="K37" s="105" t="s">
        <v>56</v>
      </c>
      <c r="L37" s="133">
        <f t="shared" si="1"/>
        <v>2100</v>
      </c>
      <c r="M37" s="133">
        <v>420</v>
      </c>
      <c r="N37" s="156">
        <v>420</v>
      </c>
      <c r="O37" s="150"/>
    </row>
    <row r="38" spans="2:15" ht="26.25" x14ac:dyDescent="0.4">
      <c r="B38" s="105">
        <v>162</v>
      </c>
      <c r="C38" s="105" t="str">
        <f>'s1'!B26</f>
        <v xml:space="preserve">Flower Pots Colour Kotti </v>
      </c>
      <c r="D38" s="104" t="str">
        <f>'s1'!C26</f>
        <v>BOX</v>
      </c>
      <c r="E38" s="133">
        <f t="shared" si="0"/>
        <v>1250</v>
      </c>
      <c r="F38" s="133">
        <v>250</v>
      </c>
      <c r="G38" s="133">
        <v>250</v>
      </c>
      <c r="H38" s="151"/>
      <c r="I38" s="115">
        <v>188</v>
      </c>
      <c r="J38" s="105" t="s">
        <v>551</v>
      </c>
      <c r="K38" s="105" t="s">
        <v>56</v>
      </c>
      <c r="L38" s="133">
        <f t="shared" si="1"/>
        <v>2100</v>
      </c>
      <c r="M38" s="133">
        <v>420</v>
      </c>
      <c r="N38" s="156">
        <v>420</v>
      </c>
      <c r="O38" s="150"/>
    </row>
    <row r="39" spans="2:15" ht="26.25" x14ac:dyDescent="0.4">
      <c r="B39" s="105">
        <v>163</v>
      </c>
      <c r="C39" s="105" t="s">
        <v>539</v>
      </c>
      <c r="D39" s="104" t="str">
        <f>'s1'!C27</f>
        <v>BOX</v>
      </c>
      <c r="E39" s="133">
        <f t="shared" si="0"/>
        <v>1500</v>
      </c>
      <c r="F39" s="133">
        <v>300</v>
      </c>
      <c r="G39" s="133">
        <v>300</v>
      </c>
      <c r="H39" s="151"/>
      <c r="I39" s="115">
        <v>189</v>
      </c>
      <c r="J39" s="105" t="s">
        <v>494</v>
      </c>
      <c r="K39" s="105" t="s">
        <v>56</v>
      </c>
      <c r="L39" s="133">
        <f t="shared" si="1"/>
        <v>2000</v>
      </c>
      <c r="M39" s="133">
        <v>400</v>
      </c>
      <c r="N39" s="156">
        <v>400</v>
      </c>
      <c r="O39" s="150"/>
    </row>
    <row r="40" spans="2:15" ht="26.25" x14ac:dyDescent="0.4">
      <c r="B40" s="105">
        <v>164</v>
      </c>
      <c r="C40" s="105" t="s">
        <v>540</v>
      </c>
      <c r="D40" s="104" t="s">
        <v>56</v>
      </c>
      <c r="E40" s="133">
        <f t="shared" si="0"/>
        <v>2000</v>
      </c>
      <c r="F40" s="133">
        <v>400</v>
      </c>
      <c r="G40" s="133">
        <v>400</v>
      </c>
      <c r="H40" s="151"/>
      <c r="I40" s="116"/>
      <c r="J40" s="100" t="s">
        <v>307</v>
      </c>
      <c r="K40" s="116"/>
      <c r="L40" s="133"/>
      <c r="M40" s="133"/>
      <c r="N40" s="157"/>
      <c r="O40" s="150"/>
    </row>
    <row r="41" spans="2:15" ht="26.25" x14ac:dyDescent="0.4">
      <c r="B41" s="105">
        <v>165</v>
      </c>
      <c r="C41" s="105" t="str">
        <f>'s1'!B27</f>
        <v>Flower Pots Colour Kotti Deluxe</v>
      </c>
      <c r="D41" s="104" t="str">
        <f>'s1'!C27</f>
        <v>BOX</v>
      </c>
      <c r="E41" s="133">
        <f t="shared" si="0"/>
        <v>1950</v>
      </c>
      <c r="F41" s="133">
        <v>390</v>
      </c>
      <c r="G41" s="133">
        <v>390</v>
      </c>
      <c r="H41" s="151"/>
      <c r="I41" s="115">
        <v>190</v>
      </c>
      <c r="J41" s="105" t="s">
        <v>250</v>
      </c>
      <c r="K41" s="105" t="s">
        <v>56</v>
      </c>
      <c r="L41" s="133">
        <f t="shared" si="1"/>
        <v>3000</v>
      </c>
      <c r="M41" s="133">
        <v>600</v>
      </c>
      <c r="N41" s="152">
        <v>600</v>
      </c>
      <c r="O41" s="150"/>
    </row>
    <row r="42" spans="2:15" ht="26.25" x14ac:dyDescent="0.4">
      <c r="B42" s="105"/>
      <c r="C42" s="95" t="str">
        <f>'s1'!B28</f>
        <v>FLOWER POTS (WINDOW BOX)</v>
      </c>
      <c r="D42" s="104"/>
      <c r="E42" s="133"/>
      <c r="F42" s="133"/>
      <c r="G42" s="106"/>
      <c r="H42" s="151"/>
      <c r="I42" s="115">
        <v>191</v>
      </c>
      <c r="J42" s="105" t="s">
        <v>569</v>
      </c>
      <c r="K42" s="105" t="s">
        <v>56</v>
      </c>
      <c r="L42" s="133">
        <f t="shared" si="1"/>
        <v>6500</v>
      </c>
      <c r="M42" s="133">
        <v>1300</v>
      </c>
      <c r="N42" s="152">
        <v>1300</v>
      </c>
      <c r="O42" s="150"/>
    </row>
    <row r="43" spans="2:15" ht="26.25" x14ac:dyDescent="0.4">
      <c r="B43" s="105">
        <v>166</v>
      </c>
      <c r="C43" s="105" t="s">
        <v>553</v>
      </c>
      <c r="D43" s="104" t="str">
        <f>'s1'!C29</f>
        <v>BOX</v>
      </c>
      <c r="E43" s="133">
        <f t="shared" si="0"/>
        <v>900</v>
      </c>
      <c r="F43" s="133">
        <v>180</v>
      </c>
      <c r="G43" s="133">
        <v>180</v>
      </c>
      <c r="H43" s="151"/>
      <c r="I43" s="116"/>
      <c r="J43" s="100" t="s">
        <v>51</v>
      </c>
      <c r="K43" s="116"/>
      <c r="L43" s="133"/>
      <c r="M43" s="133"/>
      <c r="N43" s="152"/>
      <c r="O43" s="150"/>
    </row>
    <row r="44" spans="2:15" ht="26.25" x14ac:dyDescent="0.4">
      <c r="B44" s="105">
        <v>167</v>
      </c>
      <c r="C44" s="105" t="s">
        <v>537</v>
      </c>
      <c r="D44" s="104" t="str">
        <f>'s1'!C30</f>
        <v>BOX</v>
      </c>
      <c r="E44" s="133">
        <f t="shared" si="0"/>
        <v>1225</v>
      </c>
      <c r="F44" s="133">
        <v>245</v>
      </c>
      <c r="G44" s="133">
        <v>245</v>
      </c>
      <c r="H44" s="151"/>
      <c r="I44" s="105">
        <v>192</v>
      </c>
      <c r="J44" s="105" t="s">
        <v>52</v>
      </c>
      <c r="K44" s="105" t="s">
        <v>56</v>
      </c>
      <c r="L44" s="133">
        <f t="shared" si="1"/>
        <v>650</v>
      </c>
      <c r="M44" s="133">
        <v>130</v>
      </c>
      <c r="N44" s="152">
        <v>130</v>
      </c>
      <c r="O44" s="150"/>
    </row>
    <row r="45" spans="2:15" ht="26.25" x14ac:dyDescent="0.4">
      <c r="B45" s="105">
        <v>168</v>
      </c>
      <c r="C45" s="105" t="s">
        <v>594</v>
      </c>
      <c r="D45" s="104" t="s">
        <v>56</v>
      </c>
      <c r="E45" s="133">
        <f t="shared" si="0"/>
        <v>1150</v>
      </c>
      <c r="F45" s="133">
        <v>230</v>
      </c>
      <c r="G45" s="133">
        <v>230</v>
      </c>
      <c r="H45" s="151"/>
      <c r="I45" s="105">
        <v>193</v>
      </c>
      <c r="J45" s="105" t="s">
        <v>168</v>
      </c>
      <c r="K45" s="105" t="s">
        <v>56</v>
      </c>
      <c r="L45" s="133">
        <f t="shared" si="1"/>
        <v>1000</v>
      </c>
      <c r="M45" s="133">
        <v>200</v>
      </c>
      <c r="N45" s="152">
        <v>200</v>
      </c>
      <c r="O45" s="150"/>
    </row>
    <row r="46" spans="2:15" ht="26.25" x14ac:dyDescent="0.4">
      <c r="B46" s="105">
        <v>169</v>
      </c>
      <c r="C46" s="105" t="s">
        <v>478</v>
      </c>
      <c r="D46" s="104" t="s">
        <v>56</v>
      </c>
      <c r="E46" s="133">
        <f t="shared" si="0"/>
        <v>750</v>
      </c>
      <c r="F46" s="133">
        <v>150</v>
      </c>
      <c r="G46" s="133">
        <v>150</v>
      </c>
      <c r="H46" s="151"/>
      <c r="I46" s="103"/>
      <c r="J46" s="103"/>
      <c r="K46" s="103"/>
    </row>
    <row r="47" spans="2:15" ht="15.75" x14ac:dyDescent="0.25">
      <c r="H47" s="127"/>
    </row>
    <row r="48" spans="2:15" ht="15.75" x14ac:dyDescent="0.25">
      <c r="H48" s="127"/>
    </row>
    <row r="49" spans="3:8" ht="15.75" x14ac:dyDescent="0.25">
      <c r="H49" s="127"/>
    </row>
    <row r="50" spans="3:8" ht="15.75" x14ac:dyDescent="0.25">
      <c r="H50" s="127"/>
    </row>
    <row r="51" spans="3:8" ht="15.75" x14ac:dyDescent="0.25">
      <c r="H51" s="127"/>
    </row>
    <row r="52" spans="3:8" ht="15.75" x14ac:dyDescent="0.25">
      <c r="H52" s="127"/>
    </row>
    <row r="53" spans="3:8" ht="15.75" x14ac:dyDescent="0.25">
      <c r="H53" s="127"/>
    </row>
    <row r="54" spans="3:8" ht="15.75" x14ac:dyDescent="0.25">
      <c r="H54" s="127"/>
    </row>
    <row r="55" spans="3:8" ht="15.75" x14ac:dyDescent="0.25">
      <c r="H55" s="127"/>
    </row>
    <row r="56" spans="3:8" ht="15.75" x14ac:dyDescent="0.25">
      <c r="H56" s="127"/>
    </row>
    <row r="57" spans="3:8" ht="15.75" x14ac:dyDescent="0.25">
      <c r="H57" s="127"/>
    </row>
    <row r="58" spans="3:8" ht="15.75" x14ac:dyDescent="0.25">
      <c r="H58" s="127"/>
    </row>
    <row r="59" spans="3:8" ht="15.75" x14ac:dyDescent="0.25">
      <c r="H59" s="127"/>
    </row>
    <row r="60" spans="3:8" ht="15.75" x14ac:dyDescent="0.25">
      <c r="H60" s="127"/>
    </row>
    <row r="61" spans="3:8" ht="15.75" x14ac:dyDescent="0.25">
      <c r="H61" s="127"/>
    </row>
    <row r="62" spans="3:8" ht="15.75" x14ac:dyDescent="0.25">
      <c r="C62" s="113"/>
      <c r="D62" s="113"/>
      <c r="H62" s="127"/>
    </row>
    <row r="63" spans="3:8" ht="15.75" x14ac:dyDescent="0.25">
      <c r="H63" s="127"/>
    </row>
    <row r="67" spans="8:8" ht="15.75" x14ac:dyDescent="0.25">
      <c r="H67" s="113"/>
    </row>
    <row r="70" spans="8:8" ht="15.75" x14ac:dyDescent="0.25">
      <c r="H70" s="107"/>
    </row>
    <row r="85" spans="3:3" ht="18.75" x14ac:dyDescent="0.3">
      <c r="C85" s="86"/>
    </row>
    <row r="86" spans="3:3" ht="18.75" x14ac:dyDescent="0.3">
      <c r="C86" s="86"/>
    </row>
    <row r="87" spans="3:3" ht="18.75" x14ac:dyDescent="0.3">
      <c r="C87" s="86"/>
    </row>
  </sheetData>
  <printOptions horizontalCentered="1" verticalCentered="1"/>
  <pageMargins left="0" right="0" top="0" bottom="0" header="0" footer="0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N39"/>
  <sheetViews>
    <sheetView tabSelected="1" topLeftCell="A16" zoomScale="85" zoomScaleNormal="85" workbookViewId="0">
      <selection activeCell="S9" sqref="S9"/>
    </sheetView>
  </sheetViews>
  <sheetFormatPr defaultRowHeight="15" x14ac:dyDescent="0.25"/>
  <cols>
    <col min="2" max="2" width="43.85546875" customWidth="1"/>
    <col min="3" max="3" width="9.28515625" customWidth="1"/>
    <col min="4" max="5" width="14.7109375" customWidth="1"/>
    <col min="6" max="6" width="12.28515625" hidden="1" customWidth="1"/>
    <col min="7" max="7" width="12.28515625" customWidth="1"/>
    <col min="8" max="8" width="6.5703125" customWidth="1"/>
    <col min="10" max="10" width="52.140625" bestFit="1" customWidth="1"/>
    <col min="11" max="11" width="5.28515625" bestFit="1" customWidth="1"/>
    <col min="12" max="13" width="14.7109375" customWidth="1"/>
    <col min="14" max="14" width="0" hidden="1" customWidth="1"/>
  </cols>
  <sheetData>
    <row r="2" spans="1:14" ht="51.75" customHeight="1" x14ac:dyDescent="0.25">
      <c r="A2" s="96" t="s">
        <v>464</v>
      </c>
      <c r="B2" s="96" t="s">
        <v>62</v>
      </c>
      <c r="C2" s="96" t="s">
        <v>0</v>
      </c>
      <c r="D2" s="119" t="s">
        <v>370</v>
      </c>
      <c r="E2" s="119" t="s">
        <v>380</v>
      </c>
      <c r="F2" s="119" t="s">
        <v>570</v>
      </c>
      <c r="G2" s="139"/>
      <c r="H2" s="132"/>
      <c r="I2" s="96"/>
      <c r="J2" s="96"/>
      <c r="K2" s="96"/>
      <c r="L2" s="119"/>
      <c r="M2" s="119"/>
      <c r="N2" s="147"/>
    </row>
    <row r="3" spans="1:14" ht="26.25" x14ac:dyDescent="0.4">
      <c r="A3" s="116"/>
      <c r="B3" s="100" t="s">
        <v>309</v>
      </c>
      <c r="C3" s="116"/>
      <c r="D3" s="125"/>
      <c r="E3" s="125"/>
      <c r="F3" s="133"/>
      <c r="G3" s="138"/>
      <c r="H3" s="149"/>
      <c r="I3" s="116"/>
      <c r="J3" s="100"/>
      <c r="K3" s="116"/>
      <c r="L3" s="75"/>
      <c r="M3" s="75"/>
    </row>
    <row r="4" spans="1:14" ht="26.25" x14ac:dyDescent="0.4">
      <c r="A4" s="105">
        <v>194</v>
      </c>
      <c r="B4" s="105" t="s">
        <v>546</v>
      </c>
      <c r="C4" s="105" t="s">
        <v>56</v>
      </c>
      <c r="D4" s="133">
        <f>+E4*5</f>
        <v>2250</v>
      </c>
      <c r="E4" s="133">
        <v>450</v>
      </c>
      <c r="F4" s="133">
        <v>450</v>
      </c>
      <c r="G4" s="141"/>
      <c r="I4" s="105"/>
      <c r="J4" s="105"/>
      <c r="K4" s="105"/>
      <c r="L4" s="133"/>
      <c r="M4" s="133"/>
      <c r="N4" s="148"/>
    </row>
    <row r="5" spans="1:14" ht="26.25" x14ac:dyDescent="0.4">
      <c r="A5" s="105">
        <v>195</v>
      </c>
      <c r="B5" s="105" t="s">
        <v>547</v>
      </c>
      <c r="C5" s="105" t="s">
        <v>56</v>
      </c>
      <c r="D5" s="133">
        <f t="shared" ref="D5:D39" si="0">+E5*5</f>
        <v>1600</v>
      </c>
      <c r="E5" s="133">
        <v>320</v>
      </c>
      <c r="F5" s="133">
        <v>320</v>
      </c>
      <c r="G5" s="141"/>
      <c r="I5" s="105"/>
      <c r="J5" s="105"/>
      <c r="K5" s="105"/>
      <c r="L5" s="133"/>
      <c r="M5" s="133"/>
      <c r="N5" s="148"/>
    </row>
    <row r="6" spans="1:14" ht="26.25" x14ac:dyDescent="0.4">
      <c r="A6" s="105">
        <v>196</v>
      </c>
      <c r="B6" s="105" t="s">
        <v>548</v>
      </c>
      <c r="C6" s="105" t="s">
        <v>56</v>
      </c>
      <c r="D6" s="133">
        <f t="shared" si="0"/>
        <v>2150</v>
      </c>
      <c r="E6" s="133">
        <v>430</v>
      </c>
      <c r="F6" s="133">
        <v>430</v>
      </c>
      <c r="G6" s="141"/>
      <c r="I6" s="105"/>
      <c r="J6" s="105"/>
      <c r="K6" s="105"/>
      <c r="L6" s="133"/>
      <c r="M6" s="133"/>
      <c r="N6" s="148"/>
    </row>
    <row r="7" spans="1:14" ht="26.25" x14ac:dyDescent="0.4">
      <c r="A7" s="105">
        <v>197</v>
      </c>
      <c r="B7" s="105" t="s">
        <v>550</v>
      </c>
      <c r="C7" s="105" t="s">
        <v>56</v>
      </c>
      <c r="D7" s="133">
        <f t="shared" si="0"/>
        <v>725</v>
      </c>
      <c r="E7" s="133">
        <v>145</v>
      </c>
      <c r="F7" s="133">
        <v>145</v>
      </c>
      <c r="G7" s="141"/>
      <c r="I7" s="105"/>
      <c r="J7" s="105"/>
      <c r="K7" s="105"/>
      <c r="L7" s="133"/>
      <c r="M7" s="133"/>
      <c r="N7" s="148"/>
    </row>
    <row r="8" spans="1:14" ht="26.25" x14ac:dyDescent="0.4">
      <c r="A8" s="105">
        <v>198</v>
      </c>
      <c r="B8" s="105" t="s">
        <v>549</v>
      </c>
      <c r="C8" s="105" t="s">
        <v>56</v>
      </c>
      <c r="D8" s="133">
        <f t="shared" si="0"/>
        <v>2200</v>
      </c>
      <c r="E8" s="133">
        <v>440</v>
      </c>
      <c r="F8" s="133">
        <v>440</v>
      </c>
      <c r="G8" s="141"/>
      <c r="I8" s="105"/>
      <c r="J8" s="105"/>
      <c r="K8" s="105"/>
      <c r="L8" s="133"/>
      <c r="M8" s="133"/>
      <c r="N8" s="148"/>
    </row>
    <row r="9" spans="1:14" ht="26.25" x14ac:dyDescent="0.4">
      <c r="A9" s="105">
        <v>199</v>
      </c>
      <c r="B9" s="105" t="s">
        <v>467</v>
      </c>
      <c r="C9" s="105" t="s">
        <v>56</v>
      </c>
      <c r="D9" s="133">
        <f t="shared" si="0"/>
        <v>4400</v>
      </c>
      <c r="E9" s="133">
        <v>880</v>
      </c>
      <c r="F9" s="133">
        <v>880</v>
      </c>
      <c r="G9" s="141"/>
      <c r="I9" s="105"/>
      <c r="J9" s="105"/>
      <c r="K9" s="105"/>
      <c r="L9" s="133"/>
      <c r="M9" s="133"/>
      <c r="N9" s="148"/>
    </row>
    <row r="10" spans="1:14" ht="26.25" x14ac:dyDescent="0.4">
      <c r="A10" s="105">
        <v>200</v>
      </c>
      <c r="B10" s="105" t="s">
        <v>468</v>
      </c>
      <c r="C10" s="105" t="s">
        <v>56</v>
      </c>
      <c r="D10" s="133">
        <f t="shared" si="0"/>
        <v>8800</v>
      </c>
      <c r="E10" s="133">
        <v>1760</v>
      </c>
      <c r="F10" s="133">
        <v>1760</v>
      </c>
      <c r="G10" s="141"/>
      <c r="I10" s="105"/>
      <c r="J10" s="105"/>
      <c r="K10" s="105"/>
      <c r="L10" s="133"/>
      <c r="M10" s="133"/>
      <c r="N10" s="148"/>
    </row>
    <row r="11" spans="1:14" ht="26.25" x14ac:dyDescent="0.4">
      <c r="A11" s="105">
        <v>201</v>
      </c>
      <c r="B11" s="105" t="s">
        <v>469</v>
      </c>
      <c r="C11" s="105" t="s">
        <v>56</v>
      </c>
      <c r="D11" s="133">
        <f t="shared" si="0"/>
        <v>17600</v>
      </c>
      <c r="E11" s="133">
        <v>3520</v>
      </c>
      <c r="F11" s="133">
        <v>3520</v>
      </c>
      <c r="G11" s="141"/>
      <c r="I11" s="105"/>
      <c r="J11" s="105"/>
      <c r="K11" s="105"/>
      <c r="L11" s="133"/>
      <c r="M11" s="133"/>
      <c r="N11" s="148"/>
    </row>
    <row r="12" spans="1:14" ht="26.25" x14ac:dyDescent="0.4">
      <c r="A12" s="105">
        <v>202</v>
      </c>
      <c r="B12" s="105" t="s">
        <v>596</v>
      </c>
      <c r="C12" s="105" t="s">
        <v>56</v>
      </c>
      <c r="D12" s="133">
        <f t="shared" si="0"/>
        <v>38000</v>
      </c>
      <c r="E12" s="133">
        <v>7600</v>
      </c>
      <c r="F12" s="137">
        <v>7600</v>
      </c>
      <c r="G12" s="141"/>
      <c r="I12" s="105"/>
      <c r="J12" s="105"/>
      <c r="K12" s="105"/>
      <c r="L12" s="133"/>
      <c r="M12" s="133"/>
      <c r="N12" s="148"/>
    </row>
    <row r="13" spans="1:14" ht="26.25" x14ac:dyDescent="0.4">
      <c r="A13" s="116"/>
      <c r="B13" s="114" t="s">
        <v>310</v>
      </c>
      <c r="C13" s="116"/>
      <c r="D13" s="133"/>
      <c r="E13" s="133"/>
      <c r="G13" s="141"/>
      <c r="I13" s="105"/>
      <c r="J13" s="105"/>
      <c r="K13" s="105"/>
      <c r="L13" s="133"/>
      <c r="M13" s="133"/>
      <c r="N13" s="148"/>
    </row>
    <row r="14" spans="1:14" ht="26.25" x14ac:dyDescent="0.4">
      <c r="A14" s="105">
        <v>203</v>
      </c>
      <c r="B14" s="105" t="s">
        <v>505</v>
      </c>
      <c r="C14" s="105" t="s">
        <v>56</v>
      </c>
      <c r="D14" s="133">
        <f t="shared" si="0"/>
        <v>525</v>
      </c>
      <c r="E14" s="133">
        <v>105</v>
      </c>
      <c r="F14" s="133">
        <v>105</v>
      </c>
      <c r="G14" s="141"/>
      <c r="I14" s="105"/>
      <c r="J14" s="105"/>
      <c r="K14" s="105"/>
      <c r="L14" s="133"/>
      <c r="M14" s="133"/>
      <c r="N14" s="148"/>
    </row>
    <row r="15" spans="1:14" ht="26.25" x14ac:dyDescent="0.4">
      <c r="A15" s="105">
        <v>204</v>
      </c>
      <c r="B15" s="105" t="s">
        <v>506</v>
      </c>
      <c r="C15" s="105" t="s">
        <v>56</v>
      </c>
      <c r="D15" s="133">
        <f t="shared" si="0"/>
        <v>800</v>
      </c>
      <c r="E15" s="133">
        <v>160</v>
      </c>
      <c r="F15" s="133">
        <v>160</v>
      </c>
      <c r="G15" s="141"/>
      <c r="I15" s="105"/>
      <c r="J15" s="105"/>
      <c r="K15" s="105"/>
      <c r="L15" s="133"/>
      <c r="M15" s="133"/>
      <c r="N15" s="148"/>
    </row>
    <row r="16" spans="1:14" ht="26.25" x14ac:dyDescent="0.4">
      <c r="A16" s="105">
        <v>205</v>
      </c>
      <c r="B16" s="105" t="s">
        <v>86</v>
      </c>
      <c r="C16" s="105" t="s">
        <v>56</v>
      </c>
      <c r="D16" s="133">
        <f t="shared" si="0"/>
        <v>975</v>
      </c>
      <c r="E16" s="133">
        <v>195</v>
      </c>
      <c r="F16" s="133">
        <v>195</v>
      </c>
      <c r="G16" s="141"/>
      <c r="I16" s="105"/>
      <c r="J16" s="105"/>
      <c r="K16" s="105"/>
      <c r="L16" s="133"/>
      <c r="M16" s="133"/>
      <c r="N16" s="148"/>
    </row>
    <row r="17" spans="1:13" ht="26.25" x14ac:dyDescent="0.4">
      <c r="A17" s="105">
        <v>206</v>
      </c>
      <c r="B17" s="105" t="s">
        <v>87</v>
      </c>
      <c r="C17" s="105" t="s">
        <v>56</v>
      </c>
      <c r="D17" s="133">
        <f t="shared" si="0"/>
        <v>1950</v>
      </c>
      <c r="E17" s="133">
        <v>390</v>
      </c>
      <c r="F17" s="133">
        <v>390</v>
      </c>
      <c r="G17" s="141"/>
      <c r="I17" s="117"/>
      <c r="L17" s="76"/>
      <c r="M17" s="76"/>
    </row>
    <row r="18" spans="1:13" ht="26.25" x14ac:dyDescent="0.4">
      <c r="A18" s="105">
        <v>207</v>
      </c>
      <c r="B18" s="105" t="s">
        <v>451</v>
      </c>
      <c r="C18" s="105" t="s">
        <v>56</v>
      </c>
      <c r="D18" s="133">
        <f t="shared" si="0"/>
        <v>3900</v>
      </c>
      <c r="E18" s="133">
        <v>780</v>
      </c>
      <c r="F18" s="133">
        <v>780</v>
      </c>
      <c r="G18" s="141"/>
      <c r="L18" s="76"/>
      <c r="M18" s="76"/>
    </row>
    <row r="19" spans="1:13" ht="26.25" x14ac:dyDescent="0.4">
      <c r="A19" s="105">
        <v>208</v>
      </c>
      <c r="B19" s="105" t="s">
        <v>495</v>
      </c>
      <c r="C19" s="105" t="s">
        <v>56</v>
      </c>
      <c r="D19" s="133">
        <f t="shared" si="0"/>
        <v>1200</v>
      </c>
      <c r="E19" s="133">
        <v>240</v>
      </c>
      <c r="F19" s="133">
        <v>240</v>
      </c>
      <c r="G19" s="141"/>
      <c r="L19" s="76"/>
      <c r="M19" s="76"/>
    </row>
    <row r="20" spans="1:13" ht="26.25" x14ac:dyDescent="0.4">
      <c r="A20" s="105">
        <v>209</v>
      </c>
      <c r="B20" s="105" t="s">
        <v>452</v>
      </c>
      <c r="C20" s="105" t="s">
        <v>56</v>
      </c>
      <c r="D20" s="133">
        <f t="shared" si="0"/>
        <v>1750</v>
      </c>
      <c r="E20" s="133">
        <v>350</v>
      </c>
      <c r="F20" s="133">
        <v>350</v>
      </c>
      <c r="G20" s="141"/>
      <c r="L20" s="76"/>
      <c r="M20" s="76"/>
    </row>
    <row r="21" spans="1:13" ht="26.25" x14ac:dyDescent="0.4">
      <c r="A21" s="105">
        <v>210</v>
      </c>
      <c r="B21" s="105" t="s">
        <v>453</v>
      </c>
      <c r="C21" s="105" t="s">
        <v>56</v>
      </c>
      <c r="D21" s="133">
        <f t="shared" si="0"/>
        <v>3500</v>
      </c>
      <c r="E21" s="133">
        <v>700</v>
      </c>
      <c r="F21" s="133">
        <v>700</v>
      </c>
      <c r="G21" s="141"/>
      <c r="L21" s="76"/>
      <c r="M21" s="76"/>
    </row>
    <row r="22" spans="1:13" ht="26.25" x14ac:dyDescent="0.4">
      <c r="A22" s="105">
        <v>211</v>
      </c>
      <c r="B22" s="105" t="s">
        <v>454</v>
      </c>
      <c r="C22" s="105" t="s">
        <v>56</v>
      </c>
      <c r="D22" s="133">
        <f t="shared" si="0"/>
        <v>7000</v>
      </c>
      <c r="E22" s="133">
        <v>1400</v>
      </c>
      <c r="F22" s="133">
        <v>1400</v>
      </c>
      <c r="G22" s="141"/>
      <c r="I22" s="76"/>
      <c r="J22" s="76"/>
      <c r="K22" s="76"/>
    </row>
    <row r="23" spans="1:13" ht="26.25" x14ac:dyDescent="0.4">
      <c r="A23" s="105">
        <v>212</v>
      </c>
      <c r="B23" s="105" t="s">
        <v>455</v>
      </c>
      <c r="C23" s="105" t="s">
        <v>56</v>
      </c>
      <c r="D23" s="133">
        <f t="shared" si="0"/>
        <v>14000</v>
      </c>
      <c r="E23" s="133">
        <v>2800</v>
      </c>
      <c r="F23" s="133">
        <v>2800</v>
      </c>
      <c r="G23" s="141"/>
    </row>
    <row r="24" spans="1:13" ht="26.25" x14ac:dyDescent="0.4">
      <c r="A24" s="116"/>
      <c r="B24" s="100" t="s">
        <v>311</v>
      </c>
      <c r="C24" s="116"/>
      <c r="D24" s="133"/>
      <c r="E24" s="133"/>
      <c r="F24" s="133"/>
      <c r="G24" s="141"/>
    </row>
    <row r="25" spans="1:13" ht="26.25" x14ac:dyDescent="0.4">
      <c r="A25" s="105">
        <v>213</v>
      </c>
      <c r="B25" s="105" t="s">
        <v>456</v>
      </c>
      <c r="C25" s="105" t="s">
        <v>56</v>
      </c>
      <c r="D25" s="133">
        <f t="shared" si="0"/>
        <v>25000</v>
      </c>
      <c r="E25" s="133">
        <v>5000</v>
      </c>
      <c r="F25" s="133">
        <v>5000</v>
      </c>
      <c r="G25" s="141"/>
    </row>
    <row r="26" spans="1:13" ht="26.25" x14ac:dyDescent="0.4">
      <c r="A26" s="105">
        <v>214</v>
      </c>
      <c r="B26" s="105" t="s">
        <v>517</v>
      </c>
      <c r="C26" s="105" t="s">
        <v>56</v>
      </c>
      <c r="D26" s="133">
        <f t="shared" si="0"/>
        <v>800</v>
      </c>
      <c r="E26" s="133">
        <v>160</v>
      </c>
      <c r="F26" s="133">
        <v>160</v>
      </c>
      <c r="G26" s="141"/>
    </row>
    <row r="27" spans="1:13" ht="26.25" x14ac:dyDescent="0.4">
      <c r="A27" s="105">
        <v>215</v>
      </c>
      <c r="B27" s="105" t="s">
        <v>566</v>
      </c>
      <c r="C27" s="105" t="s">
        <v>56</v>
      </c>
      <c r="D27" s="133">
        <f t="shared" si="0"/>
        <v>2725</v>
      </c>
      <c r="E27" s="133">
        <v>545</v>
      </c>
      <c r="F27" s="133">
        <v>545</v>
      </c>
      <c r="G27" s="141"/>
    </row>
    <row r="28" spans="1:13" ht="26.25" x14ac:dyDescent="0.4">
      <c r="A28" s="105">
        <v>216</v>
      </c>
      <c r="B28" s="105" t="s">
        <v>567</v>
      </c>
      <c r="C28" s="105" t="s">
        <v>56</v>
      </c>
      <c r="D28" s="133">
        <f t="shared" si="0"/>
        <v>3050</v>
      </c>
      <c r="E28" s="133">
        <v>610</v>
      </c>
      <c r="F28" s="133">
        <v>610</v>
      </c>
      <c r="G28" s="141"/>
    </row>
    <row r="29" spans="1:13" ht="26.25" x14ac:dyDescent="0.4">
      <c r="A29" s="105">
        <v>217</v>
      </c>
      <c r="B29" s="105" t="s">
        <v>518</v>
      </c>
      <c r="C29" s="105" t="s">
        <v>56</v>
      </c>
      <c r="D29" s="133">
        <f t="shared" si="0"/>
        <v>3000</v>
      </c>
      <c r="E29" s="133">
        <v>600</v>
      </c>
      <c r="F29" s="133">
        <v>600</v>
      </c>
      <c r="G29" s="141"/>
    </row>
    <row r="30" spans="1:13" ht="26.25" x14ac:dyDescent="0.4">
      <c r="A30" s="105">
        <v>218</v>
      </c>
      <c r="B30" s="105" t="s">
        <v>565</v>
      </c>
      <c r="C30" s="105" t="s">
        <v>56</v>
      </c>
      <c r="D30" s="133">
        <f t="shared" si="0"/>
        <v>13000</v>
      </c>
      <c r="E30" s="133">
        <v>2600</v>
      </c>
      <c r="F30" s="133">
        <v>2600</v>
      </c>
      <c r="G30" s="141"/>
    </row>
    <row r="31" spans="1:13" ht="26.25" x14ac:dyDescent="0.4">
      <c r="A31" s="105">
        <v>219</v>
      </c>
      <c r="B31" s="105" t="s">
        <v>496</v>
      </c>
      <c r="C31" s="105" t="s">
        <v>56</v>
      </c>
      <c r="D31" s="133">
        <f t="shared" si="0"/>
        <v>20000</v>
      </c>
      <c r="E31" s="133">
        <v>4000</v>
      </c>
      <c r="F31" s="133">
        <v>4000</v>
      </c>
      <c r="G31" s="141"/>
    </row>
    <row r="32" spans="1:13" ht="26.25" x14ac:dyDescent="0.4">
      <c r="A32" s="116"/>
      <c r="B32" s="100" t="s">
        <v>96</v>
      </c>
      <c r="C32" s="116"/>
      <c r="D32" s="133"/>
      <c r="E32" s="133"/>
      <c r="F32" s="133"/>
      <c r="G32" s="141"/>
    </row>
    <row r="33" spans="1:7" ht="26.25" x14ac:dyDescent="0.4">
      <c r="A33" s="105">
        <v>220</v>
      </c>
      <c r="B33" s="105" t="s">
        <v>571</v>
      </c>
      <c r="C33" s="105" t="s">
        <v>56</v>
      </c>
      <c r="D33" s="133">
        <f t="shared" si="0"/>
        <v>1500</v>
      </c>
      <c r="E33" s="133">
        <v>300</v>
      </c>
      <c r="F33" s="133">
        <v>300</v>
      </c>
      <c r="G33" s="141"/>
    </row>
    <row r="34" spans="1:7" ht="26.25" x14ac:dyDescent="0.4">
      <c r="A34" s="105">
        <v>221</v>
      </c>
      <c r="B34" s="105" t="s">
        <v>572</v>
      </c>
      <c r="C34" s="105" t="s">
        <v>56</v>
      </c>
      <c r="D34" s="133">
        <f t="shared" si="0"/>
        <v>3250</v>
      </c>
      <c r="E34" s="133">
        <v>650</v>
      </c>
      <c r="F34" s="133">
        <v>650</v>
      </c>
      <c r="G34" s="141"/>
    </row>
    <row r="35" spans="1:7" ht="26.25" x14ac:dyDescent="0.4">
      <c r="A35" s="105">
        <v>222</v>
      </c>
      <c r="B35" s="105" t="s">
        <v>538</v>
      </c>
      <c r="C35" s="105" t="s">
        <v>56</v>
      </c>
      <c r="D35" s="133">
        <f t="shared" si="0"/>
        <v>10000</v>
      </c>
      <c r="E35" s="133">
        <v>2000</v>
      </c>
      <c r="F35" s="133">
        <v>2000</v>
      </c>
      <c r="G35" s="141"/>
    </row>
    <row r="36" spans="1:7" ht="26.25" x14ac:dyDescent="0.4">
      <c r="A36" s="116"/>
      <c r="B36" s="100" t="s">
        <v>252</v>
      </c>
      <c r="C36" s="116"/>
      <c r="D36" s="133"/>
      <c r="E36" s="133"/>
      <c r="F36" s="133"/>
      <c r="G36" s="141"/>
    </row>
    <row r="37" spans="1:7" ht="26.25" x14ac:dyDescent="0.4">
      <c r="A37" s="105">
        <v>223</v>
      </c>
      <c r="B37" s="105" t="s">
        <v>253</v>
      </c>
      <c r="C37" s="105" t="s">
        <v>256</v>
      </c>
      <c r="D37" s="133">
        <f t="shared" si="0"/>
        <v>600</v>
      </c>
      <c r="E37" s="133">
        <v>120</v>
      </c>
      <c r="F37" s="133">
        <v>120</v>
      </c>
      <c r="G37" s="141"/>
    </row>
    <row r="38" spans="1:7" ht="26.25" x14ac:dyDescent="0.4">
      <c r="A38" s="105">
        <v>224</v>
      </c>
      <c r="B38" s="105" t="s">
        <v>444</v>
      </c>
      <c r="C38" s="105" t="s">
        <v>256</v>
      </c>
      <c r="D38" s="133">
        <f t="shared" si="0"/>
        <v>1750</v>
      </c>
      <c r="E38" s="133">
        <v>350</v>
      </c>
      <c r="F38" s="133">
        <v>350</v>
      </c>
      <c r="G38" s="141"/>
    </row>
    <row r="39" spans="1:7" ht="26.25" x14ac:dyDescent="0.4">
      <c r="A39" s="105">
        <v>225</v>
      </c>
      <c r="B39" s="105" t="s">
        <v>375</v>
      </c>
      <c r="C39" s="105" t="s">
        <v>376</v>
      </c>
      <c r="D39" s="133">
        <f t="shared" si="0"/>
        <v>75</v>
      </c>
      <c r="E39" s="133">
        <v>15</v>
      </c>
      <c r="F39" s="133">
        <v>15</v>
      </c>
      <c r="G39" s="141"/>
    </row>
  </sheetData>
  <printOptions horizontalCentered="1" verticalCentered="1"/>
  <pageMargins left="0" right="0" top="0" bottom="0" header="0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K22" sqref="K2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M78"/>
  <sheetViews>
    <sheetView topLeftCell="A4" zoomScale="80" zoomScaleNormal="80" workbookViewId="0">
      <selection activeCell="E10" sqref="E10:H10"/>
    </sheetView>
  </sheetViews>
  <sheetFormatPr defaultRowHeight="15" x14ac:dyDescent="0.25"/>
  <cols>
    <col min="1" max="1" width="5.28515625" bestFit="1" customWidth="1"/>
    <col min="2" max="2" width="61.28515625" customWidth="1"/>
    <col min="3" max="3" width="6" bestFit="1" customWidth="1"/>
    <col min="4" max="4" width="9.28515625" bestFit="1" customWidth="1"/>
    <col min="5" max="5" width="7.42578125" customWidth="1"/>
    <col min="6" max="6" width="61.5703125" bestFit="1" customWidth="1"/>
    <col min="7" max="7" width="7.42578125" customWidth="1"/>
    <col min="8" max="8" width="10" bestFit="1" customWidth="1"/>
    <col min="9" max="9" width="53.28515625" customWidth="1"/>
    <col min="10" max="10" width="5.5703125" bestFit="1" customWidth="1"/>
    <col min="11" max="11" width="7.140625" hidden="1" customWidth="1"/>
    <col min="12" max="12" width="6.42578125" customWidth="1"/>
    <col min="13" max="13" width="7.28515625" customWidth="1"/>
  </cols>
  <sheetData>
    <row r="4" spans="1:9" ht="18.75" x14ac:dyDescent="0.25">
      <c r="A4" s="10" t="s">
        <v>338</v>
      </c>
      <c r="B4" s="10" t="s">
        <v>275</v>
      </c>
      <c r="C4" s="10" t="s">
        <v>0</v>
      </c>
      <c r="D4" s="10" t="s">
        <v>1</v>
      </c>
      <c r="E4" s="48" t="s">
        <v>338</v>
      </c>
      <c r="F4" s="10" t="s">
        <v>339</v>
      </c>
      <c r="G4" s="10" t="s">
        <v>0</v>
      </c>
      <c r="H4" s="10" t="s">
        <v>1</v>
      </c>
      <c r="I4" s="21"/>
    </row>
    <row r="5" spans="1:9" ht="21" x14ac:dyDescent="0.35">
      <c r="A5" s="46"/>
      <c r="B5" s="40" t="s">
        <v>20</v>
      </c>
      <c r="C5" s="16"/>
      <c r="D5" s="53"/>
      <c r="E5" s="1"/>
      <c r="F5" s="1"/>
      <c r="G5" s="15"/>
      <c r="H5" s="72"/>
    </row>
    <row r="6" spans="1:9" ht="15.75" x14ac:dyDescent="0.25">
      <c r="A6" s="6">
        <v>62</v>
      </c>
      <c r="B6" s="1" t="s">
        <v>21</v>
      </c>
      <c r="C6" s="15" t="s">
        <v>56</v>
      </c>
      <c r="D6" s="72">
        <v>35</v>
      </c>
      <c r="E6" s="1"/>
      <c r="F6" s="1"/>
      <c r="G6" s="15"/>
      <c r="H6" s="72"/>
    </row>
    <row r="7" spans="1:9" ht="15.75" x14ac:dyDescent="0.25">
      <c r="A7" s="6">
        <v>63</v>
      </c>
      <c r="B7" s="1" t="s">
        <v>22</v>
      </c>
      <c r="C7" s="15" t="s">
        <v>56</v>
      </c>
      <c r="D7" s="72">
        <v>60</v>
      </c>
      <c r="E7" s="1"/>
      <c r="F7" s="1"/>
      <c r="G7" s="15"/>
      <c r="H7" s="72"/>
    </row>
    <row r="8" spans="1:9" ht="15.75" x14ac:dyDescent="0.25">
      <c r="A8" s="6">
        <v>64</v>
      </c>
      <c r="B8" s="1" t="s">
        <v>23</v>
      </c>
      <c r="C8" s="15" t="s">
        <v>56</v>
      </c>
      <c r="D8" s="72">
        <v>62</v>
      </c>
      <c r="E8" s="6">
        <v>101</v>
      </c>
      <c r="F8" s="4" t="s">
        <v>357</v>
      </c>
      <c r="G8" s="16" t="s">
        <v>56</v>
      </c>
      <c r="H8" s="72">
        <v>380</v>
      </c>
    </row>
    <row r="9" spans="1:9" ht="15.75" x14ac:dyDescent="0.25">
      <c r="A9" s="6">
        <v>62</v>
      </c>
      <c r="B9" s="1" t="s">
        <v>278</v>
      </c>
      <c r="C9" s="15" t="s">
        <v>56</v>
      </c>
      <c r="D9" s="72">
        <v>90</v>
      </c>
      <c r="E9" s="6">
        <v>102</v>
      </c>
      <c r="F9" s="1" t="s">
        <v>301</v>
      </c>
      <c r="G9" s="16" t="s">
        <v>56</v>
      </c>
      <c r="H9" s="72">
        <v>220</v>
      </c>
    </row>
    <row r="10" spans="1:9" ht="21" x14ac:dyDescent="0.35">
      <c r="A10" s="1"/>
      <c r="B10" s="30" t="s">
        <v>24</v>
      </c>
      <c r="C10" s="15"/>
      <c r="D10" s="72"/>
      <c r="E10" s="6"/>
      <c r="F10" s="4"/>
      <c r="G10" s="16"/>
      <c r="H10" s="72"/>
    </row>
    <row r="11" spans="1:9" ht="21" x14ac:dyDescent="0.35">
      <c r="A11" s="1">
        <v>63</v>
      </c>
      <c r="B11" s="1" t="s">
        <v>260</v>
      </c>
      <c r="C11" s="15" t="s">
        <v>57</v>
      </c>
      <c r="D11" s="72">
        <v>19</v>
      </c>
      <c r="E11" s="6"/>
      <c r="F11" s="40" t="s">
        <v>296</v>
      </c>
      <c r="G11" s="16"/>
      <c r="H11" s="27"/>
    </row>
    <row r="12" spans="1:9" ht="15.75" x14ac:dyDescent="0.25">
      <c r="A12" s="1">
        <v>64</v>
      </c>
      <c r="B12" s="1" t="s">
        <v>240</v>
      </c>
      <c r="C12" s="15" t="s">
        <v>57</v>
      </c>
      <c r="D12" s="72">
        <v>36</v>
      </c>
      <c r="E12" s="6">
        <v>103</v>
      </c>
      <c r="F12" s="4" t="s">
        <v>297</v>
      </c>
      <c r="G12" s="16" t="s">
        <v>56</v>
      </c>
      <c r="H12" s="72">
        <v>143</v>
      </c>
    </row>
    <row r="13" spans="1:9" ht="15.75" x14ac:dyDescent="0.25">
      <c r="A13" s="1">
        <v>65</v>
      </c>
      <c r="B13" s="1" t="s">
        <v>241</v>
      </c>
      <c r="C13" s="15" t="s">
        <v>57</v>
      </c>
      <c r="D13" s="72">
        <v>38</v>
      </c>
      <c r="E13" s="6">
        <v>104</v>
      </c>
      <c r="F13" s="4" t="s">
        <v>343</v>
      </c>
      <c r="G13" s="16" t="s">
        <v>56</v>
      </c>
      <c r="H13" s="72">
        <v>145</v>
      </c>
    </row>
    <row r="14" spans="1:9" ht="21" x14ac:dyDescent="0.35">
      <c r="A14" s="46"/>
      <c r="B14" s="40" t="s">
        <v>25</v>
      </c>
      <c r="C14" s="16"/>
      <c r="D14" s="80"/>
      <c r="E14" s="6">
        <v>105</v>
      </c>
      <c r="F14" s="4" t="s">
        <v>303</v>
      </c>
      <c r="G14" s="16" t="s">
        <v>56</v>
      </c>
      <c r="H14" s="72"/>
    </row>
    <row r="15" spans="1:9" ht="16.5" customHeight="1" x14ac:dyDescent="0.25">
      <c r="A15" s="6">
        <v>66</v>
      </c>
      <c r="B15" s="1" t="s">
        <v>26</v>
      </c>
      <c r="C15" s="15" t="s">
        <v>57</v>
      </c>
      <c r="D15" s="72">
        <v>48</v>
      </c>
      <c r="E15" s="6">
        <v>106</v>
      </c>
      <c r="F15" s="60" t="s">
        <v>298</v>
      </c>
      <c r="G15" s="61" t="s">
        <v>56</v>
      </c>
      <c r="H15" s="79">
        <v>130</v>
      </c>
    </row>
    <row r="16" spans="1:9" ht="21" x14ac:dyDescent="0.35">
      <c r="A16" s="6">
        <v>67</v>
      </c>
      <c r="B16" s="1" t="s">
        <v>27</v>
      </c>
      <c r="C16" s="15" t="s">
        <v>57</v>
      </c>
      <c r="D16" s="72">
        <v>53</v>
      </c>
      <c r="E16" s="42"/>
      <c r="F16" s="40" t="s">
        <v>233</v>
      </c>
      <c r="G16" s="16"/>
      <c r="H16" s="80"/>
    </row>
    <row r="17" spans="1:8" ht="21" x14ac:dyDescent="0.35">
      <c r="A17" s="6"/>
      <c r="B17" s="30" t="s">
        <v>65</v>
      </c>
      <c r="C17" s="15"/>
      <c r="D17" s="72"/>
      <c r="E17" s="1">
        <v>107</v>
      </c>
      <c r="F17" s="1" t="s">
        <v>344</v>
      </c>
      <c r="G17" s="15" t="s">
        <v>56</v>
      </c>
      <c r="H17" s="72">
        <v>70</v>
      </c>
    </row>
    <row r="18" spans="1:8" ht="15.75" x14ac:dyDescent="0.25">
      <c r="A18" s="6">
        <v>68</v>
      </c>
      <c r="B18" s="1" t="s">
        <v>28</v>
      </c>
      <c r="C18" s="15" t="s">
        <v>56</v>
      </c>
      <c r="D18" s="72">
        <v>43</v>
      </c>
      <c r="E18" s="1">
        <v>108</v>
      </c>
      <c r="F18" s="1" t="s">
        <v>345</v>
      </c>
      <c r="G18" s="15" t="s">
        <v>56</v>
      </c>
      <c r="H18" s="72">
        <v>85</v>
      </c>
    </row>
    <row r="19" spans="1:8" ht="15.75" x14ac:dyDescent="0.25">
      <c r="A19" s="6">
        <v>69</v>
      </c>
      <c r="B19" s="1" t="s">
        <v>29</v>
      </c>
      <c r="C19" s="15" t="s">
        <v>56</v>
      </c>
      <c r="D19" s="72">
        <v>62</v>
      </c>
      <c r="E19" s="1">
        <v>109</v>
      </c>
      <c r="F19" s="1" t="s">
        <v>261</v>
      </c>
      <c r="G19" s="15" t="s">
        <v>56</v>
      </c>
      <c r="H19" s="72">
        <v>100</v>
      </c>
    </row>
    <row r="20" spans="1:8" ht="15.75" x14ac:dyDescent="0.25">
      <c r="A20" s="6">
        <v>70</v>
      </c>
      <c r="B20" s="1" t="s">
        <v>158</v>
      </c>
      <c r="C20" s="15" t="s">
        <v>56</v>
      </c>
      <c r="D20" s="72">
        <v>92</v>
      </c>
      <c r="E20" s="1">
        <v>110</v>
      </c>
      <c r="F20" s="1" t="s">
        <v>66</v>
      </c>
      <c r="G20" s="15" t="s">
        <v>56</v>
      </c>
      <c r="H20" s="72">
        <v>240</v>
      </c>
    </row>
    <row r="21" spans="1:8" ht="15.75" x14ac:dyDescent="0.25">
      <c r="A21" s="6">
        <v>71</v>
      </c>
      <c r="B21" s="1" t="s">
        <v>130</v>
      </c>
      <c r="C21" s="15" t="s">
        <v>56</v>
      </c>
      <c r="D21" s="72">
        <v>110</v>
      </c>
      <c r="E21" s="1">
        <v>111</v>
      </c>
      <c r="F21" s="1" t="s">
        <v>67</v>
      </c>
      <c r="G21" s="15" t="s">
        <v>56</v>
      </c>
      <c r="H21" s="72">
        <v>160</v>
      </c>
    </row>
    <row r="22" spans="1:8" ht="15.75" x14ac:dyDescent="0.25">
      <c r="A22" s="6">
        <v>72</v>
      </c>
      <c r="B22" s="1" t="s">
        <v>326</v>
      </c>
      <c r="C22" s="15" t="s">
        <v>56</v>
      </c>
      <c r="D22" s="72">
        <v>143</v>
      </c>
      <c r="E22" s="1">
        <v>112</v>
      </c>
      <c r="F22" s="1" t="s">
        <v>68</v>
      </c>
      <c r="G22" s="15" t="s">
        <v>56</v>
      </c>
      <c r="H22" s="72">
        <v>75</v>
      </c>
    </row>
    <row r="23" spans="1:8" ht="21" x14ac:dyDescent="0.35">
      <c r="A23" s="6"/>
      <c r="B23" s="30" t="s">
        <v>2</v>
      </c>
      <c r="C23" s="15"/>
      <c r="D23" s="72"/>
      <c r="E23" s="1">
        <v>113</v>
      </c>
      <c r="F23" s="1" t="s">
        <v>69</v>
      </c>
      <c r="G23" s="15" t="s">
        <v>56</v>
      </c>
      <c r="H23" s="72">
        <v>125</v>
      </c>
    </row>
    <row r="24" spans="1:8" ht="15.75" x14ac:dyDescent="0.25">
      <c r="A24" s="6">
        <v>73</v>
      </c>
      <c r="B24" s="1" t="s">
        <v>30</v>
      </c>
      <c r="C24" s="15" t="s">
        <v>31</v>
      </c>
      <c r="D24" s="72">
        <v>10</v>
      </c>
      <c r="E24" s="1">
        <v>114</v>
      </c>
      <c r="F24" s="1" t="s">
        <v>282</v>
      </c>
      <c r="G24" s="15" t="s">
        <v>56</v>
      </c>
      <c r="H24" s="72">
        <v>135</v>
      </c>
    </row>
    <row r="25" spans="1:8" ht="15.75" x14ac:dyDescent="0.25">
      <c r="A25" s="6">
        <v>74</v>
      </c>
      <c r="B25" s="1" t="s">
        <v>175</v>
      </c>
      <c r="C25" s="15" t="s">
        <v>31</v>
      </c>
      <c r="D25" s="72">
        <v>15</v>
      </c>
      <c r="E25" s="1">
        <v>115</v>
      </c>
      <c r="F25" s="1" t="s">
        <v>70</v>
      </c>
      <c r="G25" s="15" t="s">
        <v>56</v>
      </c>
      <c r="H25" s="72">
        <v>150</v>
      </c>
    </row>
    <row r="26" spans="1:8" ht="15.75" x14ac:dyDescent="0.25">
      <c r="A26" s="6">
        <v>75</v>
      </c>
      <c r="B26" s="1" t="s">
        <v>159</v>
      </c>
      <c r="C26" s="15" t="s">
        <v>31</v>
      </c>
      <c r="D26" s="72">
        <v>22</v>
      </c>
      <c r="E26" s="1">
        <v>116</v>
      </c>
      <c r="F26" s="1" t="s">
        <v>235</v>
      </c>
      <c r="G26" s="15" t="s">
        <v>56</v>
      </c>
      <c r="H26" s="72">
        <v>100</v>
      </c>
    </row>
    <row r="27" spans="1:8" ht="15.75" x14ac:dyDescent="0.25">
      <c r="A27" s="6">
        <v>76</v>
      </c>
      <c r="B27" s="1" t="s">
        <v>160</v>
      </c>
      <c r="C27" s="15" t="s">
        <v>31</v>
      </c>
      <c r="D27" s="72">
        <v>26</v>
      </c>
      <c r="E27" s="1">
        <v>117</v>
      </c>
      <c r="F27" s="1" t="s">
        <v>237</v>
      </c>
      <c r="G27" s="15" t="s">
        <v>56</v>
      </c>
      <c r="H27" s="72">
        <v>125</v>
      </c>
    </row>
    <row r="28" spans="1:8" ht="15.75" x14ac:dyDescent="0.25">
      <c r="A28" s="6">
        <v>77</v>
      </c>
      <c r="B28" s="1" t="s">
        <v>161</v>
      </c>
      <c r="C28" s="15" t="s">
        <v>31</v>
      </c>
      <c r="D28" s="72">
        <v>29</v>
      </c>
      <c r="E28" s="1">
        <v>118</v>
      </c>
      <c r="F28" s="1" t="s">
        <v>238</v>
      </c>
      <c r="G28" s="15" t="s">
        <v>56</v>
      </c>
      <c r="H28" s="72">
        <v>400</v>
      </c>
    </row>
    <row r="29" spans="1:8" ht="15.75" x14ac:dyDescent="0.25">
      <c r="A29" s="6">
        <v>78</v>
      </c>
      <c r="B29" s="1" t="s">
        <v>162</v>
      </c>
      <c r="C29" s="15" t="s">
        <v>31</v>
      </c>
      <c r="D29" s="72">
        <v>34</v>
      </c>
      <c r="E29" s="1">
        <v>119</v>
      </c>
      <c r="F29" s="1" t="s">
        <v>242</v>
      </c>
      <c r="G29" s="15" t="s">
        <v>56</v>
      </c>
      <c r="H29" s="72">
        <v>100</v>
      </c>
    </row>
    <row r="30" spans="1:8" ht="15.75" x14ac:dyDescent="0.25">
      <c r="A30" s="6">
        <v>79</v>
      </c>
      <c r="B30" s="4" t="s">
        <v>279</v>
      </c>
      <c r="C30" s="16"/>
      <c r="D30" s="72">
        <v>19</v>
      </c>
      <c r="E30" s="1">
        <v>120</v>
      </c>
      <c r="F30" s="1" t="s">
        <v>239</v>
      </c>
      <c r="G30" s="15" t="s">
        <v>56</v>
      </c>
      <c r="H30" s="72">
        <v>150</v>
      </c>
    </row>
    <row r="31" spans="1:8" ht="15.75" x14ac:dyDescent="0.25">
      <c r="A31" s="6">
        <v>80</v>
      </c>
      <c r="B31" s="4" t="s">
        <v>280</v>
      </c>
      <c r="C31" s="16"/>
      <c r="D31" s="72">
        <v>29</v>
      </c>
      <c r="E31" s="1">
        <v>121</v>
      </c>
      <c r="F31" s="1" t="s">
        <v>243</v>
      </c>
      <c r="G31" s="15" t="s">
        <v>56</v>
      </c>
      <c r="H31" s="72">
        <v>880</v>
      </c>
    </row>
    <row r="32" spans="1:8" ht="23.25" x14ac:dyDescent="0.35">
      <c r="A32" s="6"/>
      <c r="B32" s="54" t="s">
        <v>283</v>
      </c>
      <c r="C32" s="16"/>
      <c r="D32" s="72"/>
      <c r="E32" s="1">
        <v>122</v>
      </c>
      <c r="F32" s="1" t="s">
        <v>262</v>
      </c>
      <c r="G32" s="15" t="s">
        <v>56</v>
      </c>
      <c r="H32" s="72">
        <v>50</v>
      </c>
    </row>
    <row r="33" spans="1:13" ht="22.5" customHeight="1" x14ac:dyDescent="0.35">
      <c r="A33" s="6"/>
      <c r="B33" s="54" t="s">
        <v>366</v>
      </c>
      <c r="C33" s="16" t="s">
        <v>367</v>
      </c>
      <c r="D33" s="72">
        <v>45</v>
      </c>
      <c r="E33" s="1">
        <v>123</v>
      </c>
      <c r="F33" s="1" t="s">
        <v>263</v>
      </c>
      <c r="G33" s="15" t="s">
        <v>56</v>
      </c>
      <c r="H33" s="72">
        <v>160</v>
      </c>
    </row>
    <row r="34" spans="1:13" ht="15.75" x14ac:dyDescent="0.25">
      <c r="A34" s="6">
        <v>81</v>
      </c>
      <c r="B34" s="4" t="s">
        <v>377</v>
      </c>
      <c r="C34" s="16" t="s">
        <v>56</v>
      </c>
      <c r="D34" s="72">
        <v>99</v>
      </c>
      <c r="E34" s="1">
        <v>124</v>
      </c>
      <c r="F34" s="1" t="s">
        <v>305</v>
      </c>
      <c r="G34" s="15" t="s">
        <v>56</v>
      </c>
      <c r="H34" s="72">
        <v>190</v>
      </c>
    </row>
    <row r="35" spans="1:13" ht="21" x14ac:dyDescent="0.35">
      <c r="A35" s="6">
        <v>82</v>
      </c>
      <c r="B35" s="4" t="s">
        <v>378</v>
      </c>
      <c r="C35" s="16" t="s">
        <v>56</v>
      </c>
      <c r="D35" s="72">
        <v>586</v>
      </c>
      <c r="E35" s="8"/>
      <c r="F35" s="30" t="s">
        <v>281</v>
      </c>
      <c r="G35" s="15"/>
      <c r="H35" s="27"/>
    </row>
    <row r="36" spans="1:13" ht="15.75" x14ac:dyDescent="0.25">
      <c r="A36" s="6">
        <v>83</v>
      </c>
      <c r="B36" s="4" t="s">
        <v>379</v>
      </c>
      <c r="C36" s="16" t="s">
        <v>56</v>
      </c>
      <c r="D36" s="72">
        <v>1957</v>
      </c>
      <c r="E36" s="8">
        <v>125</v>
      </c>
      <c r="F36" s="1" t="s">
        <v>264</v>
      </c>
      <c r="G36" s="15" t="s">
        <v>56</v>
      </c>
      <c r="H36" s="81">
        <v>115</v>
      </c>
    </row>
    <row r="37" spans="1:13" ht="21" x14ac:dyDescent="0.35">
      <c r="A37" s="6"/>
      <c r="B37" s="40" t="s">
        <v>286</v>
      </c>
      <c r="C37" s="16"/>
      <c r="D37" s="72"/>
      <c r="E37" s="8">
        <v>126</v>
      </c>
      <c r="F37" s="1" t="s">
        <v>265</v>
      </c>
      <c r="G37" s="15" t="s">
        <v>56</v>
      </c>
      <c r="H37" s="81">
        <v>150</v>
      </c>
    </row>
    <row r="38" spans="1:13" ht="15.75" x14ac:dyDescent="0.25">
      <c r="A38" s="6">
        <v>84</v>
      </c>
      <c r="B38" s="4" t="s">
        <v>287</v>
      </c>
      <c r="C38" s="16" t="s">
        <v>56</v>
      </c>
      <c r="D38" s="72">
        <v>76</v>
      </c>
      <c r="E38" s="8">
        <v>127</v>
      </c>
      <c r="F38" s="1" t="s">
        <v>266</v>
      </c>
      <c r="G38" s="15" t="s">
        <v>56</v>
      </c>
      <c r="H38" s="81">
        <v>260</v>
      </c>
    </row>
    <row r="39" spans="1:13" ht="15.75" x14ac:dyDescent="0.25">
      <c r="A39" s="6">
        <v>85</v>
      </c>
      <c r="B39" s="4" t="s">
        <v>302</v>
      </c>
      <c r="C39" s="16" t="s">
        <v>56</v>
      </c>
      <c r="D39" s="72">
        <v>99</v>
      </c>
      <c r="E39" s="8">
        <v>128</v>
      </c>
      <c r="F39" s="1" t="s">
        <v>267</v>
      </c>
      <c r="G39" s="15" t="s">
        <v>56</v>
      </c>
      <c r="H39" s="81">
        <v>300</v>
      </c>
    </row>
    <row r="40" spans="1:13" ht="15.75" x14ac:dyDescent="0.25">
      <c r="A40" s="6">
        <v>86</v>
      </c>
      <c r="B40" s="4" t="s">
        <v>341</v>
      </c>
      <c r="C40" s="16" t="s">
        <v>56</v>
      </c>
      <c r="D40" s="72">
        <v>275</v>
      </c>
      <c r="E40" s="8">
        <v>129</v>
      </c>
      <c r="F40" s="1" t="s">
        <v>268</v>
      </c>
      <c r="G40" s="15" t="s">
        <v>56</v>
      </c>
      <c r="H40" s="81">
        <v>300</v>
      </c>
      <c r="I40" s="35"/>
    </row>
    <row r="41" spans="1:13" ht="15.75" x14ac:dyDescent="0.25">
      <c r="A41" s="6">
        <v>87</v>
      </c>
      <c r="B41" s="4" t="s">
        <v>342</v>
      </c>
      <c r="C41" s="16" t="s">
        <v>56</v>
      </c>
      <c r="D41" s="72">
        <v>275</v>
      </c>
      <c r="E41" s="8">
        <v>130</v>
      </c>
      <c r="F41" s="1" t="s">
        <v>269</v>
      </c>
      <c r="G41" s="15" t="s">
        <v>56</v>
      </c>
      <c r="H41" s="81">
        <v>300</v>
      </c>
      <c r="I41" s="25"/>
    </row>
    <row r="42" spans="1:13" ht="15.75" x14ac:dyDescent="0.25">
      <c r="A42" s="6">
        <v>88</v>
      </c>
      <c r="B42" s="4" t="s">
        <v>288</v>
      </c>
      <c r="C42" s="16" t="s">
        <v>56</v>
      </c>
      <c r="D42" s="72">
        <v>40</v>
      </c>
      <c r="E42" s="8">
        <v>131</v>
      </c>
      <c r="F42" s="1" t="s">
        <v>270</v>
      </c>
      <c r="G42" s="15" t="s">
        <v>56</v>
      </c>
      <c r="H42" s="81">
        <v>340</v>
      </c>
    </row>
    <row r="43" spans="1:13" ht="15.75" x14ac:dyDescent="0.25">
      <c r="A43" s="6">
        <v>89</v>
      </c>
      <c r="B43" s="4" t="s">
        <v>289</v>
      </c>
      <c r="C43" s="16" t="s">
        <v>56</v>
      </c>
      <c r="D43" s="72">
        <v>50</v>
      </c>
      <c r="E43" s="8">
        <v>132</v>
      </c>
      <c r="F43" s="1" t="s">
        <v>271</v>
      </c>
      <c r="G43" s="15" t="s">
        <v>56</v>
      </c>
      <c r="H43" s="81">
        <v>600</v>
      </c>
    </row>
    <row r="44" spans="1:13" ht="21" x14ac:dyDescent="0.35">
      <c r="A44" s="6">
        <v>90</v>
      </c>
      <c r="B44" s="4" t="s">
        <v>365</v>
      </c>
      <c r="C44" s="16" t="s">
        <v>56</v>
      </c>
      <c r="D44" s="72">
        <v>150</v>
      </c>
      <c r="E44" s="1"/>
      <c r="F44" s="30" t="s">
        <v>71</v>
      </c>
      <c r="G44" s="15"/>
      <c r="H44" s="81"/>
      <c r="J44" s="35"/>
      <c r="K44" s="25"/>
      <c r="L44" s="25"/>
      <c r="M44" s="25"/>
    </row>
    <row r="45" spans="1:13" ht="15.75" x14ac:dyDescent="0.25">
      <c r="A45" s="6">
        <v>91</v>
      </c>
      <c r="B45" s="4" t="s">
        <v>290</v>
      </c>
      <c r="C45" s="16" t="s">
        <v>56</v>
      </c>
      <c r="D45" s="72">
        <v>170</v>
      </c>
      <c r="E45" s="6">
        <v>133</v>
      </c>
      <c r="F45" s="1" t="s">
        <v>308</v>
      </c>
      <c r="G45" s="15" t="s">
        <v>56</v>
      </c>
      <c r="H45" s="81">
        <v>95</v>
      </c>
      <c r="J45" s="25"/>
      <c r="K45" s="25"/>
      <c r="L45" s="25"/>
      <c r="M45" s="25"/>
    </row>
    <row r="46" spans="1:13" ht="21" x14ac:dyDescent="0.25">
      <c r="A46" s="6"/>
      <c r="B46" s="4" t="s">
        <v>368</v>
      </c>
      <c r="C46" s="16" t="s">
        <v>367</v>
      </c>
      <c r="D46" s="72"/>
      <c r="E46" s="6"/>
      <c r="F46" s="37" t="s">
        <v>244</v>
      </c>
      <c r="G46" s="32"/>
      <c r="H46" s="81"/>
    </row>
    <row r="47" spans="1:13" ht="15.75" x14ac:dyDescent="0.25">
      <c r="A47" s="6">
        <v>92</v>
      </c>
      <c r="B47" s="4" t="s">
        <v>369</v>
      </c>
      <c r="C47" s="16" t="s">
        <v>56</v>
      </c>
      <c r="D47" s="72">
        <v>815</v>
      </c>
      <c r="E47" s="34" t="s">
        <v>317</v>
      </c>
      <c r="F47" s="33" t="s">
        <v>245</v>
      </c>
      <c r="G47" s="32" t="s">
        <v>56</v>
      </c>
      <c r="H47" s="81">
        <v>40</v>
      </c>
    </row>
    <row r="48" spans="1:13" ht="21" x14ac:dyDescent="0.35">
      <c r="A48" s="6"/>
      <c r="B48" s="40" t="s">
        <v>291</v>
      </c>
      <c r="C48" s="16"/>
      <c r="D48" s="72"/>
      <c r="E48" s="34" t="s">
        <v>189</v>
      </c>
      <c r="F48" s="33" t="s">
        <v>246</v>
      </c>
      <c r="G48" s="32" t="s">
        <v>56</v>
      </c>
      <c r="H48" s="81">
        <v>40</v>
      </c>
    </row>
    <row r="49" spans="1:8" ht="15.75" x14ac:dyDescent="0.25">
      <c r="A49" s="6">
        <v>93</v>
      </c>
      <c r="B49" s="4" t="s">
        <v>292</v>
      </c>
      <c r="C49" s="16" t="s">
        <v>56</v>
      </c>
      <c r="D49" s="72">
        <v>232</v>
      </c>
      <c r="E49" s="34" t="s">
        <v>190</v>
      </c>
      <c r="F49" s="33" t="s">
        <v>247</v>
      </c>
      <c r="G49" s="32" t="s">
        <v>56</v>
      </c>
      <c r="H49" s="81">
        <v>40</v>
      </c>
    </row>
    <row r="50" spans="1:8" ht="15.75" x14ac:dyDescent="0.25">
      <c r="A50" s="6">
        <v>94</v>
      </c>
      <c r="B50" s="4" t="s">
        <v>304</v>
      </c>
      <c r="C50" s="16" t="s">
        <v>56</v>
      </c>
      <c r="D50" s="72">
        <v>282</v>
      </c>
      <c r="E50" s="63" t="s">
        <v>191</v>
      </c>
      <c r="F50" s="33" t="s">
        <v>248</v>
      </c>
      <c r="G50" s="32" t="s">
        <v>56</v>
      </c>
      <c r="H50" s="82">
        <v>40</v>
      </c>
    </row>
    <row r="51" spans="1:8" ht="15.75" x14ac:dyDescent="0.25">
      <c r="A51" s="6">
        <v>95</v>
      </c>
      <c r="B51" s="4" t="s">
        <v>293</v>
      </c>
      <c r="C51" s="16" t="s">
        <v>56</v>
      </c>
      <c r="D51" s="72">
        <v>330</v>
      </c>
      <c r="E51" s="64" t="s">
        <v>192</v>
      </c>
      <c r="F51" s="33" t="s">
        <v>249</v>
      </c>
      <c r="G51" s="32" t="s">
        <v>56</v>
      </c>
      <c r="H51" s="83">
        <v>40</v>
      </c>
    </row>
    <row r="52" spans="1:8" ht="15.75" x14ac:dyDescent="0.25">
      <c r="A52" s="6">
        <v>96</v>
      </c>
      <c r="B52" s="4" t="s">
        <v>294</v>
      </c>
      <c r="C52" s="16" t="s">
        <v>56</v>
      </c>
      <c r="D52" s="72">
        <v>190</v>
      </c>
      <c r="F52" s="25"/>
      <c r="G52" s="25"/>
      <c r="H52" s="35"/>
    </row>
    <row r="53" spans="1:8" ht="15.75" x14ac:dyDescent="0.25">
      <c r="A53" s="6">
        <v>97</v>
      </c>
      <c r="B53" s="4" t="s">
        <v>295</v>
      </c>
      <c r="C53" s="16" t="s">
        <v>56</v>
      </c>
      <c r="D53" s="72">
        <v>510</v>
      </c>
      <c r="H53" s="25"/>
    </row>
    <row r="60" spans="1:8" x14ac:dyDescent="0.25">
      <c r="D60" t="s">
        <v>325</v>
      </c>
    </row>
    <row r="78" spans="1:4" ht="15.75" x14ac:dyDescent="0.25">
      <c r="A78" s="2"/>
      <c r="B78" s="2"/>
      <c r="C78" s="18"/>
      <c r="D78" s="84"/>
    </row>
  </sheetData>
  <printOptions horizontalCentered="1" verticalCentered="1"/>
  <pageMargins left="0.19685039370078741" right="0.19685039370078741" top="0.15748031496062992" bottom="0.19685039370078741" header="0.19685039370078741" footer="0.19685039370078741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134"/>
  <sheetViews>
    <sheetView workbookViewId="0">
      <selection activeCell="F6" sqref="F6:G35"/>
    </sheetView>
  </sheetViews>
  <sheetFormatPr defaultRowHeight="15" x14ac:dyDescent="0.25"/>
  <cols>
    <col min="1" max="1" width="7.42578125" customWidth="1"/>
    <col min="2" max="2" width="44.7109375" customWidth="1"/>
    <col min="4" max="4" width="0" hidden="1" customWidth="1"/>
    <col min="5" max="5" width="8.42578125" customWidth="1"/>
    <col min="6" max="6" width="7.42578125" customWidth="1"/>
    <col min="7" max="7" width="35.42578125" customWidth="1"/>
    <col min="8" max="8" width="5.5703125" bestFit="1" customWidth="1"/>
    <col min="9" max="9" width="0" hidden="1" customWidth="1"/>
    <col min="10" max="10" width="17.5703125" bestFit="1" customWidth="1"/>
  </cols>
  <sheetData>
    <row r="3" spans="1:12" ht="16.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2" ht="18.75" customHeight="1" x14ac:dyDescent="0.25">
      <c r="A4" s="32" t="s">
        <v>60</v>
      </c>
      <c r="B4" s="158" t="s">
        <v>62</v>
      </c>
      <c r="C4" s="160" t="s">
        <v>0</v>
      </c>
      <c r="D4" s="42" t="s">
        <v>1</v>
      </c>
      <c r="E4" s="43"/>
      <c r="F4" s="32" t="s">
        <v>60</v>
      </c>
      <c r="G4" s="158" t="s">
        <v>62</v>
      </c>
      <c r="H4" s="160" t="s">
        <v>0</v>
      </c>
      <c r="I4" s="42" t="s">
        <v>1</v>
      </c>
      <c r="J4" s="43"/>
    </row>
    <row r="5" spans="1:12" ht="19.5" thickBot="1" x14ac:dyDescent="0.3">
      <c r="A5" s="32" t="s">
        <v>61</v>
      </c>
      <c r="B5" s="159"/>
      <c r="C5" s="160"/>
      <c r="D5" s="42"/>
      <c r="E5" s="44" t="s">
        <v>1</v>
      </c>
      <c r="F5" s="32" t="s">
        <v>61</v>
      </c>
      <c r="G5" s="159"/>
      <c r="H5" s="160"/>
      <c r="I5" s="42"/>
      <c r="J5" s="44" t="s">
        <v>1</v>
      </c>
    </row>
    <row r="6" spans="1:12" ht="18.75" x14ac:dyDescent="0.3">
      <c r="A6" s="32"/>
      <c r="B6" s="65" t="s">
        <v>323</v>
      </c>
      <c r="C6" s="10"/>
      <c r="D6" s="42"/>
      <c r="E6" s="49"/>
      <c r="F6" s="8" t="s">
        <v>204</v>
      </c>
      <c r="G6" s="1" t="s">
        <v>46</v>
      </c>
      <c r="H6" s="15" t="s">
        <v>56</v>
      </c>
      <c r="I6" s="1">
        <v>650</v>
      </c>
      <c r="J6" s="27">
        <v>325</v>
      </c>
      <c r="L6" s="38"/>
    </row>
    <row r="7" spans="1:12" ht="18.75" x14ac:dyDescent="0.3">
      <c r="A7" s="1" t="s">
        <v>318</v>
      </c>
      <c r="B7" s="1" t="s">
        <v>186</v>
      </c>
      <c r="C7" s="15" t="s">
        <v>56</v>
      </c>
      <c r="D7" s="1">
        <v>225</v>
      </c>
      <c r="E7" s="27">
        <v>115</v>
      </c>
      <c r="F7" s="8" t="s">
        <v>205</v>
      </c>
      <c r="G7" s="1" t="s">
        <v>47</v>
      </c>
      <c r="H7" s="15" t="s">
        <v>56</v>
      </c>
      <c r="I7" s="1">
        <v>650</v>
      </c>
      <c r="J7" s="27">
        <v>325</v>
      </c>
      <c r="K7" s="38"/>
    </row>
    <row r="8" spans="1:12" ht="18.75" x14ac:dyDescent="0.25">
      <c r="A8" s="8" t="s">
        <v>189</v>
      </c>
      <c r="B8" s="1" t="s">
        <v>187</v>
      </c>
      <c r="C8" s="15" t="s">
        <v>56</v>
      </c>
      <c r="D8" s="1">
        <v>225</v>
      </c>
      <c r="E8" s="27">
        <v>115</v>
      </c>
      <c r="F8" s="32"/>
      <c r="G8" s="65" t="s">
        <v>324</v>
      </c>
      <c r="H8" s="10"/>
      <c r="I8" s="42"/>
      <c r="J8" s="49"/>
    </row>
    <row r="9" spans="1:12" ht="15.75" x14ac:dyDescent="0.25">
      <c r="A9" s="8" t="s">
        <v>190</v>
      </c>
      <c r="B9" s="1" t="s">
        <v>188</v>
      </c>
      <c r="C9" s="15" t="s">
        <v>56</v>
      </c>
      <c r="D9" s="1">
        <v>225</v>
      </c>
      <c r="E9" s="27">
        <v>115</v>
      </c>
      <c r="F9" s="20" t="s">
        <v>320</v>
      </c>
      <c r="G9" s="1" t="s">
        <v>206</v>
      </c>
      <c r="H9" s="15" t="s">
        <v>56</v>
      </c>
      <c r="I9" s="1">
        <v>330</v>
      </c>
      <c r="J9" s="27">
        <v>155</v>
      </c>
    </row>
    <row r="10" spans="1:12" ht="15.75" x14ac:dyDescent="0.25">
      <c r="A10" s="8" t="s">
        <v>191</v>
      </c>
      <c r="B10" s="1" t="s">
        <v>35</v>
      </c>
      <c r="C10" s="15" t="s">
        <v>56</v>
      </c>
      <c r="D10" s="1">
        <v>225</v>
      </c>
      <c r="E10" s="27">
        <v>115</v>
      </c>
      <c r="F10" s="8" t="s">
        <v>189</v>
      </c>
      <c r="G10" s="1" t="s">
        <v>207</v>
      </c>
      <c r="H10" s="15" t="s">
        <v>56</v>
      </c>
      <c r="I10" s="1">
        <v>330</v>
      </c>
      <c r="J10" s="27">
        <v>155</v>
      </c>
    </row>
    <row r="11" spans="1:12" ht="15.75" x14ac:dyDescent="0.25">
      <c r="A11" s="8" t="s">
        <v>192</v>
      </c>
      <c r="B11" s="1" t="s">
        <v>36</v>
      </c>
      <c r="C11" s="15" t="s">
        <v>56</v>
      </c>
      <c r="D11" s="1">
        <v>225</v>
      </c>
      <c r="E11" s="27">
        <v>115</v>
      </c>
      <c r="F11" s="8" t="s">
        <v>190</v>
      </c>
      <c r="G11" s="1" t="s">
        <v>208</v>
      </c>
      <c r="H11" s="15" t="s">
        <v>56</v>
      </c>
      <c r="I11" s="1">
        <v>330</v>
      </c>
      <c r="J11" s="27">
        <v>155</v>
      </c>
    </row>
    <row r="12" spans="1:12" ht="15.75" x14ac:dyDescent="0.25">
      <c r="A12" s="8" t="s">
        <v>193</v>
      </c>
      <c r="B12" s="1" t="s">
        <v>37</v>
      </c>
      <c r="C12" s="15" t="s">
        <v>56</v>
      </c>
      <c r="D12" s="1">
        <v>225</v>
      </c>
      <c r="E12" s="27">
        <v>115</v>
      </c>
      <c r="F12" s="8" t="s">
        <v>191</v>
      </c>
      <c r="G12" s="1" t="s">
        <v>209</v>
      </c>
      <c r="H12" s="15" t="s">
        <v>56</v>
      </c>
      <c r="I12" s="1">
        <v>330</v>
      </c>
      <c r="J12" s="27">
        <v>155</v>
      </c>
    </row>
    <row r="13" spans="1:12" ht="15.75" x14ac:dyDescent="0.25">
      <c r="A13" s="8" t="s">
        <v>194</v>
      </c>
      <c r="B13" s="1" t="s">
        <v>38</v>
      </c>
      <c r="C13" s="15" t="s">
        <v>56</v>
      </c>
      <c r="D13" s="1">
        <v>225</v>
      </c>
      <c r="E13" s="27">
        <v>115</v>
      </c>
      <c r="F13" s="8" t="s">
        <v>192</v>
      </c>
      <c r="G13" s="1" t="s">
        <v>210</v>
      </c>
      <c r="H13" s="15" t="s">
        <v>56</v>
      </c>
      <c r="I13" s="1">
        <v>330</v>
      </c>
      <c r="J13" s="27">
        <v>155</v>
      </c>
    </row>
    <row r="14" spans="1:12" ht="15.75" x14ac:dyDescent="0.25">
      <c r="A14" s="8" t="s">
        <v>195</v>
      </c>
      <c r="B14" s="1" t="s">
        <v>39</v>
      </c>
      <c r="C14" s="15" t="s">
        <v>56</v>
      </c>
      <c r="D14" s="1">
        <v>225</v>
      </c>
      <c r="E14" s="27">
        <v>115</v>
      </c>
      <c r="F14" s="8" t="s">
        <v>193</v>
      </c>
      <c r="G14" s="1" t="s">
        <v>211</v>
      </c>
      <c r="H14" s="15" t="s">
        <v>56</v>
      </c>
      <c r="I14" s="1">
        <v>330</v>
      </c>
      <c r="J14" s="27">
        <v>155</v>
      </c>
    </row>
    <row r="15" spans="1:12" ht="15.75" x14ac:dyDescent="0.25">
      <c r="A15" s="8" t="s">
        <v>196</v>
      </c>
      <c r="B15" s="1" t="s">
        <v>40</v>
      </c>
      <c r="C15" s="15" t="s">
        <v>56</v>
      </c>
      <c r="D15" s="1">
        <v>225</v>
      </c>
      <c r="E15" s="27">
        <v>115</v>
      </c>
      <c r="F15" s="8" t="s">
        <v>194</v>
      </c>
      <c r="G15" s="1" t="s">
        <v>212</v>
      </c>
      <c r="H15" s="15" t="s">
        <v>56</v>
      </c>
      <c r="I15" s="1">
        <v>330</v>
      </c>
      <c r="J15" s="27">
        <v>155</v>
      </c>
    </row>
    <row r="16" spans="1:12" ht="15.75" x14ac:dyDescent="0.25">
      <c r="A16" s="8" t="s">
        <v>197</v>
      </c>
      <c r="B16" s="1" t="s">
        <v>41</v>
      </c>
      <c r="C16" s="15" t="s">
        <v>56</v>
      </c>
      <c r="D16" s="1">
        <v>225</v>
      </c>
      <c r="E16" s="27">
        <v>115</v>
      </c>
      <c r="F16" s="8" t="s">
        <v>195</v>
      </c>
      <c r="G16" s="1" t="s">
        <v>213</v>
      </c>
      <c r="H16" s="15" t="s">
        <v>56</v>
      </c>
      <c r="I16" s="1">
        <v>330</v>
      </c>
      <c r="J16" s="27">
        <v>155</v>
      </c>
    </row>
    <row r="17" spans="1:10" ht="15.75" x14ac:dyDescent="0.25">
      <c r="A17" s="8" t="s">
        <v>198</v>
      </c>
      <c r="B17" s="1" t="s">
        <v>42</v>
      </c>
      <c r="C17" s="15" t="s">
        <v>56</v>
      </c>
      <c r="D17" s="1">
        <v>225</v>
      </c>
      <c r="E17" s="27">
        <v>115</v>
      </c>
      <c r="F17" s="8" t="s">
        <v>196</v>
      </c>
      <c r="G17" s="1" t="s">
        <v>214</v>
      </c>
      <c r="H17" s="15" t="s">
        <v>56</v>
      </c>
      <c r="I17" s="1">
        <v>330</v>
      </c>
      <c r="J17" s="27">
        <v>155</v>
      </c>
    </row>
    <row r="18" spans="1:10" ht="15.75" x14ac:dyDescent="0.25">
      <c r="A18" s="8" t="s">
        <v>199</v>
      </c>
      <c r="B18" s="1" t="s">
        <v>163</v>
      </c>
      <c r="C18" s="15" t="s">
        <v>56</v>
      </c>
      <c r="D18" s="1">
        <v>225</v>
      </c>
      <c r="E18" s="27">
        <v>115</v>
      </c>
      <c r="F18" s="8" t="s">
        <v>197</v>
      </c>
      <c r="G18" s="1" t="s">
        <v>215</v>
      </c>
      <c r="H18" s="15" t="s">
        <v>56</v>
      </c>
      <c r="I18" s="1">
        <v>330</v>
      </c>
      <c r="J18" s="27">
        <v>155</v>
      </c>
    </row>
    <row r="19" spans="1:10" ht="21" x14ac:dyDescent="0.35">
      <c r="A19" s="1"/>
      <c r="B19" s="30" t="s">
        <v>236</v>
      </c>
      <c r="C19" s="15"/>
      <c r="D19" s="1"/>
      <c r="E19" s="27"/>
      <c r="F19" s="8" t="s">
        <v>198</v>
      </c>
      <c r="G19" s="1" t="s">
        <v>216</v>
      </c>
      <c r="H19" s="15" t="s">
        <v>56</v>
      </c>
      <c r="I19" s="1">
        <v>330</v>
      </c>
      <c r="J19" s="27">
        <v>155</v>
      </c>
    </row>
    <row r="20" spans="1:10" ht="15.75" x14ac:dyDescent="0.25">
      <c r="A20" s="1" t="s">
        <v>321</v>
      </c>
      <c r="B20" s="1" t="s">
        <v>32</v>
      </c>
      <c r="C20" s="15" t="s">
        <v>56</v>
      </c>
      <c r="D20" s="1">
        <v>650</v>
      </c>
      <c r="E20" s="27">
        <v>325</v>
      </c>
      <c r="F20" s="8" t="s">
        <v>199</v>
      </c>
      <c r="G20" s="1" t="s">
        <v>217</v>
      </c>
      <c r="H20" s="15" t="s">
        <v>56</v>
      </c>
      <c r="I20" s="1">
        <v>330</v>
      </c>
      <c r="J20" s="27">
        <v>155</v>
      </c>
    </row>
    <row r="21" spans="1:10" ht="15.75" x14ac:dyDescent="0.25">
      <c r="A21" s="8" t="s">
        <v>189</v>
      </c>
      <c r="B21" s="1" t="s">
        <v>33</v>
      </c>
      <c r="C21" s="15" t="s">
        <v>56</v>
      </c>
      <c r="D21" s="1">
        <v>650</v>
      </c>
      <c r="E21" s="27">
        <v>325</v>
      </c>
      <c r="F21" s="8" t="s">
        <v>200</v>
      </c>
      <c r="G21" s="1" t="s">
        <v>218</v>
      </c>
      <c r="H21" s="15" t="s">
        <v>56</v>
      </c>
      <c r="I21" s="1">
        <v>330</v>
      </c>
      <c r="J21" s="27">
        <v>155</v>
      </c>
    </row>
    <row r="22" spans="1:10" ht="18.75" x14ac:dyDescent="0.3">
      <c r="A22" s="8" t="s">
        <v>190</v>
      </c>
      <c r="B22" s="1" t="s">
        <v>34</v>
      </c>
      <c r="C22" s="15" t="s">
        <v>56</v>
      </c>
      <c r="D22" s="1">
        <v>650</v>
      </c>
      <c r="E22" s="27">
        <v>325</v>
      </c>
      <c r="F22" s="8"/>
      <c r="G22" s="5" t="s">
        <v>219</v>
      </c>
      <c r="H22" s="15"/>
      <c r="I22" s="1"/>
      <c r="J22" s="1"/>
    </row>
    <row r="23" spans="1:10" ht="15.75" x14ac:dyDescent="0.25">
      <c r="A23" s="8" t="s">
        <v>191</v>
      </c>
      <c r="B23" s="1" t="s">
        <v>35</v>
      </c>
      <c r="C23" s="15" t="s">
        <v>56</v>
      </c>
      <c r="D23" s="1">
        <v>650</v>
      </c>
      <c r="E23" s="27">
        <v>325</v>
      </c>
      <c r="F23" s="8" t="s">
        <v>322</v>
      </c>
      <c r="G23" s="1" t="s">
        <v>220</v>
      </c>
      <c r="H23" s="15" t="s">
        <v>56</v>
      </c>
      <c r="I23" s="1">
        <v>605</v>
      </c>
      <c r="J23" s="27">
        <v>265</v>
      </c>
    </row>
    <row r="24" spans="1:10" ht="15.75" x14ac:dyDescent="0.25">
      <c r="A24" s="8" t="s">
        <v>192</v>
      </c>
      <c r="B24" s="1" t="s">
        <v>36</v>
      </c>
      <c r="C24" s="15" t="s">
        <v>56</v>
      </c>
      <c r="D24" s="1">
        <v>650</v>
      </c>
      <c r="E24" s="27">
        <v>325</v>
      </c>
      <c r="F24" s="8" t="s">
        <v>189</v>
      </c>
      <c r="G24" s="1" t="s">
        <v>221</v>
      </c>
      <c r="H24" s="15" t="s">
        <v>56</v>
      </c>
      <c r="I24" s="1">
        <v>605</v>
      </c>
      <c r="J24" s="27">
        <v>265</v>
      </c>
    </row>
    <row r="25" spans="1:10" ht="15.75" x14ac:dyDescent="0.25">
      <c r="A25" s="8" t="s">
        <v>193</v>
      </c>
      <c r="B25" s="1" t="s">
        <v>37</v>
      </c>
      <c r="C25" s="15" t="s">
        <v>56</v>
      </c>
      <c r="D25" s="1">
        <v>650</v>
      </c>
      <c r="E25" s="27">
        <v>325</v>
      </c>
      <c r="F25" s="8" t="s">
        <v>190</v>
      </c>
      <c r="G25" s="1" t="s">
        <v>222</v>
      </c>
      <c r="H25" s="15" t="s">
        <v>56</v>
      </c>
      <c r="I25" s="1">
        <v>605</v>
      </c>
      <c r="J25" s="27">
        <v>265</v>
      </c>
    </row>
    <row r="26" spans="1:10" ht="15.75" x14ac:dyDescent="0.25">
      <c r="A26" s="8" t="s">
        <v>194</v>
      </c>
      <c r="B26" s="1" t="s">
        <v>38</v>
      </c>
      <c r="C26" s="15" t="s">
        <v>56</v>
      </c>
      <c r="D26" s="1">
        <v>650</v>
      </c>
      <c r="E26" s="27">
        <v>325</v>
      </c>
      <c r="F26" s="8" t="s">
        <v>191</v>
      </c>
      <c r="G26" s="1" t="s">
        <v>223</v>
      </c>
      <c r="H26" s="15" t="s">
        <v>56</v>
      </c>
      <c r="I26" s="1">
        <v>605</v>
      </c>
      <c r="J26" s="27">
        <v>265</v>
      </c>
    </row>
    <row r="27" spans="1:10" ht="15.75" x14ac:dyDescent="0.25">
      <c r="A27" s="8" t="s">
        <v>195</v>
      </c>
      <c r="B27" s="1" t="s">
        <v>39</v>
      </c>
      <c r="C27" s="15" t="s">
        <v>56</v>
      </c>
      <c r="D27" s="1">
        <v>650</v>
      </c>
      <c r="E27" s="27">
        <v>325</v>
      </c>
      <c r="F27" s="8" t="s">
        <v>192</v>
      </c>
      <c r="G27" s="1" t="s">
        <v>224</v>
      </c>
      <c r="H27" s="15" t="s">
        <v>56</v>
      </c>
      <c r="I27" s="1">
        <v>605</v>
      </c>
      <c r="J27" s="27">
        <v>265</v>
      </c>
    </row>
    <row r="28" spans="1:10" ht="15.75" x14ac:dyDescent="0.25">
      <c r="A28" s="8" t="s">
        <v>196</v>
      </c>
      <c r="B28" s="1" t="s">
        <v>40</v>
      </c>
      <c r="C28" s="15" t="s">
        <v>56</v>
      </c>
      <c r="D28" s="1">
        <v>650</v>
      </c>
      <c r="E28" s="27">
        <v>325</v>
      </c>
      <c r="F28" s="8" t="s">
        <v>193</v>
      </c>
      <c r="G28" s="1" t="s">
        <v>225</v>
      </c>
      <c r="H28" s="15" t="s">
        <v>56</v>
      </c>
      <c r="I28" s="1">
        <v>605</v>
      </c>
      <c r="J28" s="27">
        <v>265</v>
      </c>
    </row>
    <row r="29" spans="1:10" ht="15.75" x14ac:dyDescent="0.25">
      <c r="A29" s="8" t="s">
        <v>197</v>
      </c>
      <c r="B29" s="1" t="s">
        <v>41</v>
      </c>
      <c r="C29" s="15" t="s">
        <v>56</v>
      </c>
      <c r="D29" s="1">
        <v>650</v>
      </c>
      <c r="E29" s="27">
        <v>325</v>
      </c>
      <c r="F29" s="8" t="s">
        <v>194</v>
      </c>
      <c r="G29" s="1" t="s">
        <v>226</v>
      </c>
      <c r="H29" s="15" t="s">
        <v>56</v>
      </c>
      <c r="I29" s="1">
        <v>605</v>
      </c>
      <c r="J29" s="27">
        <v>265</v>
      </c>
    </row>
    <row r="30" spans="1:10" ht="15.75" x14ac:dyDescent="0.25">
      <c r="A30" s="8" t="s">
        <v>198</v>
      </c>
      <c r="B30" s="1" t="s">
        <v>42</v>
      </c>
      <c r="C30" s="15" t="s">
        <v>56</v>
      </c>
      <c r="D30" s="1">
        <v>650</v>
      </c>
      <c r="E30" s="27">
        <v>325</v>
      </c>
      <c r="F30" s="8" t="s">
        <v>195</v>
      </c>
      <c r="G30" s="1" t="s">
        <v>227</v>
      </c>
      <c r="H30" s="15" t="s">
        <v>56</v>
      </c>
      <c r="I30" s="1">
        <v>605</v>
      </c>
      <c r="J30" s="27">
        <v>265</v>
      </c>
    </row>
    <row r="31" spans="1:10" ht="15.75" x14ac:dyDescent="0.25">
      <c r="A31" s="8" t="s">
        <v>199</v>
      </c>
      <c r="B31" s="1" t="s">
        <v>163</v>
      </c>
      <c r="C31" s="15" t="s">
        <v>56</v>
      </c>
      <c r="D31" s="1">
        <v>650</v>
      </c>
      <c r="E31" s="27">
        <v>325</v>
      </c>
      <c r="F31" s="8" t="s">
        <v>196</v>
      </c>
      <c r="G31" s="12" t="s">
        <v>228</v>
      </c>
      <c r="H31" s="15" t="s">
        <v>56</v>
      </c>
      <c r="I31" s="9">
        <v>605</v>
      </c>
      <c r="J31" s="27">
        <v>265</v>
      </c>
    </row>
    <row r="32" spans="1:10" ht="15.75" x14ac:dyDescent="0.25">
      <c r="A32" s="8" t="s">
        <v>200</v>
      </c>
      <c r="B32" s="1" t="s">
        <v>43</v>
      </c>
      <c r="C32" s="15" t="s">
        <v>56</v>
      </c>
      <c r="D32" s="1">
        <v>650</v>
      </c>
      <c r="E32" s="27">
        <v>325</v>
      </c>
      <c r="F32" s="8" t="s">
        <v>197</v>
      </c>
      <c r="G32" s="12" t="s">
        <v>229</v>
      </c>
      <c r="H32" s="15" t="s">
        <v>56</v>
      </c>
      <c r="I32" s="9">
        <v>605</v>
      </c>
      <c r="J32" s="27">
        <v>265</v>
      </c>
    </row>
    <row r="33" spans="1:10" ht="15.75" x14ac:dyDescent="0.25">
      <c r="A33" s="8" t="s">
        <v>201</v>
      </c>
      <c r="B33" s="1" t="s">
        <v>164</v>
      </c>
      <c r="C33" s="15" t="s">
        <v>56</v>
      </c>
      <c r="D33" s="1">
        <v>650</v>
      </c>
      <c r="E33" s="27">
        <v>325</v>
      </c>
      <c r="F33" s="8" t="s">
        <v>198</v>
      </c>
      <c r="G33" s="12" t="s">
        <v>230</v>
      </c>
      <c r="H33" s="15" t="s">
        <v>56</v>
      </c>
      <c r="I33" s="9">
        <v>605</v>
      </c>
      <c r="J33" s="27">
        <v>265</v>
      </c>
    </row>
    <row r="34" spans="1:10" ht="15.75" x14ac:dyDescent="0.25">
      <c r="A34" s="8" t="s">
        <v>202</v>
      </c>
      <c r="B34" s="1" t="s">
        <v>44</v>
      </c>
      <c r="C34" s="15" t="s">
        <v>56</v>
      </c>
      <c r="D34" s="1">
        <v>650</v>
      </c>
      <c r="E34" s="27">
        <v>325</v>
      </c>
      <c r="F34" s="8" t="s">
        <v>199</v>
      </c>
      <c r="G34" s="12" t="s">
        <v>231</v>
      </c>
      <c r="H34" s="15" t="s">
        <v>56</v>
      </c>
      <c r="I34" s="9">
        <v>605</v>
      </c>
      <c r="J34" s="27">
        <v>265</v>
      </c>
    </row>
    <row r="35" spans="1:10" ht="15.75" x14ac:dyDescent="0.25">
      <c r="A35" s="8" t="s">
        <v>203</v>
      </c>
      <c r="B35" s="1" t="s">
        <v>45</v>
      </c>
      <c r="C35" s="15" t="s">
        <v>56</v>
      </c>
      <c r="D35" s="1">
        <v>650</v>
      </c>
      <c r="E35" s="27">
        <v>325</v>
      </c>
      <c r="F35" s="8" t="s">
        <v>200</v>
      </c>
      <c r="G35" s="12" t="s">
        <v>232</v>
      </c>
      <c r="H35" s="15" t="s">
        <v>56</v>
      </c>
      <c r="I35" s="9">
        <v>605</v>
      </c>
      <c r="J35" s="27">
        <v>265</v>
      </c>
    </row>
    <row r="36" spans="1:10" ht="18.75" x14ac:dyDescent="0.25">
      <c r="F36" s="21"/>
      <c r="G36" s="21"/>
      <c r="H36" s="21"/>
      <c r="I36" s="21"/>
      <c r="J36" s="22"/>
    </row>
    <row r="37" spans="1:10" ht="18.75" x14ac:dyDescent="0.25">
      <c r="F37" s="21"/>
      <c r="G37" s="21"/>
      <c r="H37" s="21"/>
      <c r="I37" s="21"/>
      <c r="J37" s="22"/>
    </row>
    <row r="38" spans="1:10" ht="18.75" x14ac:dyDescent="0.25">
      <c r="A38" s="36"/>
      <c r="B38" s="25"/>
      <c r="C38" s="25"/>
      <c r="D38" s="25"/>
      <c r="E38" s="25"/>
      <c r="F38" s="21"/>
      <c r="G38" s="21"/>
      <c r="H38" s="21"/>
      <c r="I38" s="21"/>
      <c r="J38" s="22"/>
    </row>
    <row r="39" spans="1:10" ht="18.75" x14ac:dyDescent="0.25">
      <c r="A39" s="25"/>
      <c r="B39" s="25"/>
      <c r="C39" s="25"/>
      <c r="D39" s="25"/>
      <c r="E39" s="25"/>
      <c r="F39" s="21"/>
      <c r="G39" s="21"/>
      <c r="H39" s="21"/>
      <c r="I39" s="21"/>
      <c r="J39" s="22"/>
    </row>
    <row r="40" spans="1:10" ht="18.75" x14ac:dyDescent="0.25">
      <c r="A40" s="25"/>
      <c r="B40" s="25"/>
      <c r="C40" s="25"/>
      <c r="D40" s="25"/>
      <c r="E40" s="25"/>
      <c r="F40" s="21"/>
      <c r="G40" s="21"/>
      <c r="H40" s="21"/>
      <c r="I40" s="21"/>
      <c r="J40" s="22"/>
    </row>
    <row r="41" spans="1:10" ht="18.75" x14ac:dyDescent="0.25">
      <c r="A41" s="25"/>
      <c r="B41" s="25"/>
      <c r="C41" s="25"/>
      <c r="D41" s="25"/>
      <c r="E41" s="25"/>
      <c r="F41" s="21"/>
      <c r="G41" s="21"/>
      <c r="H41" s="21"/>
      <c r="I41" s="21"/>
      <c r="J41" s="22"/>
    </row>
    <row r="42" spans="1:10" ht="18.75" x14ac:dyDescent="0.25">
      <c r="F42" s="21"/>
      <c r="G42" s="21"/>
      <c r="H42" s="21"/>
      <c r="I42" s="21"/>
      <c r="J42" s="22"/>
    </row>
    <row r="43" spans="1:10" ht="18.75" x14ac:dyDescent="0.25">
      <c r="F43" s="21"/>
      <c r="G43" s="21"/>
      <c r="H43" s="21"/>
      <c r="I43" s="21"/>
      <c r="J43" s="22"/>
    </row>
    <row r="44" spans="1:10" ht="18.75" x14ac:dyDescent="0.25">
      <c r="F44" s="21"/>
      <c r="G44" s="21"/>
      <c r="H44" s="21"/>
      <c r="I44" s="21"/>
      <c r="J44" s="22"/>
    </row>
    <row r="45" spans="1:10" ht="18.75" x14ac:dyDescent="0.25">
      <c r="F45" s="21"/>
      <c r="G45" s="21"/>
      <c r="H45" s="21"/>
      <c r="I45" s="21"/>
      <c r="J45" s="22"/>
    </row>
    <row r="46" spans="1:10" ht="18.75" customHeight="1" x14ac:dyDescent="0.25">
      <c r="F46" s="21"/>
      <c r="G46" s="21"/>
      <c r="H46" s="21"/>
      <c r="I46" s="21"/>
      <c r="J46" s="22"/>
    </row>
    <row r="47" spans="1:10" ht="18.75" x14ac:dyDescent="0.25">
      <c r="F47" s="21"/>
      <c r="G47" s="21"/>
      <c r="H47" s="21"/>
      <c r="I47" s="21"/>
      <c r="J47" s="22"/>
    </row>
    <row r="48" spans="1:10" ht="18.75" x14ac:dyDescent="0.25">
      <c r="F48" s="21"/>
      <c r="G48" s="21"/>
      <c r="H48" s="21"/>
      <c r="I48" s="21"/>
      <c r="J48" s="22"/>
    </row>
    <row r="49" spans="6:10" ht="18.75" x14ac:dyDescent="0.25">
      <c r="F49" s="21"/>
      <c r="G49" s="21"/>
      <c r="H49" s="21"/>
      <c r="I49" s="21"/>
      <c r="J49" s="22"/>
    </row>
    <row r="50" spans="6:10" ht="18.75" x14ac:dyDescent="0.25">
      <c r="F50" s="21"/>
      <c r="G50" s="21"/>
      <c r="H50" s="21"/>
      <c r="I50" s="21"/>
      <c r="J50" s="22"/>
    </row>
    <row r="51" spans="6:10" ht="18.75" x14ac:dyDescent="0.25">
      <c r="F51" s="21"/>
      <c r="G51" s="21"/>
      <c r="H51" s="21"/>
      <c r="I51" s="21"/>
      <c r="J51" s="22"/>
    </row>
    <row r="52" spans="6:10" ht="18.75" x14ac:dyDescent="0.25">
      <c r="F52" s="21"/>
      <c r="G52" s="21"/>
      <c r="H52" s="21"/>
      <c r="I52" s="21"/>
      <c r="J52" s="22"/>
    </row>
    <row r="53" spans="6:10" ht="18.75" x14ac:dyDescent="0.25">
      <c r="F53" s="21"/>
      <c r="G53" s="21"/>
      <c r="H53" s="21"/>
      <c r="I53" s="21"/>
      <c r="J53" s="22"/>
    </row>
    <row r="54" spans="6:10" ht="18.75" x14ac:dyDescent="0.25">
      <c r="F54" s="21"/>
      <c r="G54" s="21"/>
      <c r="H54" s="21"/>
      <c r="I54" s="21"/>
      <c r="J54" s="22"/>
    </row>
    <row r="55" spans="6:10" ht="18.75" x14ac:dyDescent="0.25">
      <c r="F55" s="21"/>
      <c r="G55" s="21"/>
      <c r="H55" s="21"/>
      <c r="I55" s="21"/>
      <c r="J55" s="22"/>
    </row>
    <row r="56" spans="6:10" ht="18.75" x14ac:dyDescent="0.25">
      <c r="F56" s="21"/>
      <c r="G56" s="21"/>
      <c r="H56" s="21"/>
      <c r="I56" s="21"/>
      <c r="J56" s="22"/>
    </row>
    <row r="57" spans="6:10" ht="18.75" x14ac:dyDescent="0.25">
      <c r="F57" s="21"/>
      <c r="G57" s="21"/>
      <c r="H57" s="21"/>
      <c r="I57" s="21"/>
      <c r="J57" s="22"/>
    </row>
    <row r="58" spans="6:10" ht="18.75" x14ac:dyDescent="0.25">
      <c r="F58" s="21"/>
      <c r="G58" s="21"/>
      <c r="H58" s="21"/>
      <c r="I58" s="21"/>
      <c r="J58" s="22"/>
    </row>
    <row r="59" spans="6:10" ht="18.75" x14ac:dyDescent="0.25">
      <c r="F59" s="21"/>
      <c r="G59" s="21"/>
      <c r="H59" s="21"/>
      <c r="I59" s="21"/>
      <c r="J59" s="22"/>
    </row>
    <row r="60" spans="6:10" ht="18.75" x14ac:dyDescent="0.25">
      <c r="F60" s="21"/>
      <c r="G60" s="21"/>
      <c r="H60" s="21"/>
      <c r="I60" s="21"/>
      <c r="J60" s="22"/>
    </row>
    <row r="61" spans="6:10" ht="18.75" x14ac:dyDescent="0.25">
      <c r="F61" s="21"/>
      <c r="G61" s="21"/>
      <c r="H61" s="21"/>
      <c r="I61" s="21"/>
      <c r="J61" s="22"/>
    </row>
    <row r="62" spans="6:10" ht="18.75" x14ac:dyDescent="0.25">
      <c r="F62" s="21"/>
      <c r="G62" s="21"/>
      <c r="H62" s="21"/>
      <c r="I62" s="21"/>
      <c r="J62" s="22"/>
    </row>
    <row r="63" spans="6:10" ht="18.75" x14ac:dyDescent="0.25">
      <c r="F63" s="21"/>
      <c r="G63" s="21"/>
      <c r="H63" s="21"/>
      <c r="I63" s="21"/>
      <c r="J63" s="22"/>
    </row>
    <row r="64" spans="6:10" ht="15.75" x14ac:dyDescent="0.25">
      <c r="F64" s="23"/>
      <c r="G64" s="2"/>
      <c r="H64" s="18"/>
      <c r="I64" s="2"/>
      <c r="J64" s="2"/>
    </row>
    <row r="65" spans="1:10" ht="15.75" x14ac:dyDescent="0.25">
      <c r="F65" s="23"/>
      <c r="G65" s="2"/>
      <c r="H65" s="18"/>
      <c r="I65" s="2"/>
      <c r="J65" s="2"/>
    </row>
    <row r="66" spans="1:10" ht="15.75" x14ac:dyDescent="0.25">
      <c r="F66" s="23"/>
      <c r="G66" s="2"/>
      <c r="H66" s="18"/>
      <c r="I66" s="2"/>
      <c r="J66" s="2"/>
    </row>
    <row r="67" spans="1:10" ht="15.75" x14ac:dyDescent="0.25">
      <c r="F67" s="23"/>
      <c r="G67" s="2"/>
      <c r="H67" s="18"/>
      <c r="I67" s="2"/>
      <c r="J67" s="2"/>
    </row>
    <row r="68" spans="1:10" ht="15.75" x14ac:dyDescent="0.25">
      <c r="F68" s="23"/>
      <c r="G68" s="2"/>
      <c r="H68" s="18"/>
      <c r="I68" s="2"/>
      <c r="J68" s="2"/>
    </row>
    <row r="69" spans="1:10" ht="15.75" x14ac:dyDescent="0.25">
      <c r="F69" s="23"/>
      <c r="G69" s="2"/>
      <c r="H69" s="18"/>
      <c r="I69" s="2"/>
      <c r="J69" s="2"/>
    </row>
    <row r="70" spans="1:10" ht="15.75" x14ac:dyDescent="0.25">
      <c r="F70" s="23"/>
      <c r="G70" s="2"/>
      <c r="H70" s="18"/>
      <c r="I70" s="2"/>
      <c r="J70" s="2"/>
    </row>
    <row r="71" spans="1:10" ht="15.75" x14ac:dyDescent="0.25">
      <c r="F71" s="23"/>
      <c r="G71" s="2"/>
      <c r="H71" s="18"/>
      <c r="I71" s="2"/>
      <c r="J71" s="2"/>
    </row>
    <row r="72" spans="1:10" ht="15.75" x14ac:dyDescent="0.25">
      <c r="F72" s="23"/>
      <c r="G72" s="2"/>
      <c r="H72" s="18"/>
      <c r="I72" s="2"/>
      <c r="J72" s="2"/>
    </row>
    <row r="73" spans="1:10" ht="15.75" x14ac:dyDescent="0.25">
      <c r="A73" s="23"/>
      <c r="B73" s="2"/>
      <c r="C73" s="18"/>
      <c r="D73" s="2"/>
      <c r="E73" s="2"/>
      <c r="F73" s="23"/>
      <c r="G73" s="2"/>
      <c r="H73" s="18"/>
      <c r="I73" s="2"/>
      <c r="J73" s="2"/>
    </row>
    <row r="74" spans="1:10" ht="15.75" x14ac:dyDescent="0.25">
      <c r="A74" s="23"/>
      <c r="B74" s="2"/>
      <c r="C74" s="18"/>
      <c r="D74" s="2"/>
      <c r="E74" s="2"/>
      <c r="F74" s="23"/>
      <c r="G74" s="2"/>
      <c r="H74" s="18"/>
      <c r="I74" s="2"/>
      <c r="J74" s="2"/>
    </row>
    <row r="75" spans="1:10" ht="15.75" x14ac:dyDescent="0.25">
      <c r="A75" s="23"/>
      <c r="B75" s="2"/>
      <c r="C75" s="18"/>
      <c r="D75" s="2"/>
      <c r="E75" s="2"/>
      <c r="F75" s="23"/>
      <c r="G75" s="2"/>
      <c r="H75" s="18"/>
      <c r="I75" s="2"/>
      <c r="J75" s="2"/>
    </row>
    <row r="76" spans="1:10" ht="15.75" x14ac:dyDescent="0.25">
      <c r="A76" s="23"/>
      <c r="B76" s="2"/>
      <c r="C76" s="18"/>
      <c r="D76" s="2"/>
      <c r="E76" s="2"/>
      <c r="F76" s="23"/>
      <c r="G76" s="2"/>
      <c r="H76" s="18"/>
      <c r="I76" s="2"/>
      <c r="J76" s="2"/>
    </row>
    <row r="77" spans="1:10" ht="15.75" x14ac:dyDescent="0.25">
      <c r="A77" s="23"/>
      <c r="B77" s="2"/>
      <c r="C77" s="18"/>
      <c r="D77" s="2"/>
      <c r="E77" s="2"/>
      <c r="F77" s="23"/>
      <c r="G77" s="2"/>
      <c r="H77" s="18"/>
      <c r="I77" s="2"/>
      <c r="J77" s="2"/>
    </row>
    <row r="78" spans="1:10" ht="15.75" x14ac:dyDescent="0.25">
      <c r="A78" s="23"/>
      <c r="B78" s="2"/>
      <c r="C78" s="18"/>
      <c r="D78" s="2"/>
      <c r="E78" s="2"/>
      <c r="F78" s="23"/>
      <c r="G78" s="2"/>
      <c r="H78" s="18"/>
      <c r="I78" s="2"/>
      <c r="J78" s="2"/>
    </row>
    <row r="79" spans="1:10" ht="15.75" x14ac:dyDescent="0.25">
      <c r="A79" s="23"/>
      <c r="B79" s="2"/>
      <c r="C79" s="18"/>
      <c r="D79" s="2"/>
      <c r="E79" s="2"/>
      <c r="F79" s="23"/>
      <c r="G79" s="2"/>
      <c r="H79" s="18"/>
      <c r="I79" s="2"/>
      <c r="J79" s="2"/>
    </row>
    <row r="80" spans="1:10" ht="15.75" x14ac:dyDescent="0.25">
      <c r="A80" s="23"/>
      <c r="B80" s="2"/>
      <c r="C80" s="18"/>
      <c r="D80" s="2"/>
      <c r="E80" s="2"/>
      <c r="F80" s="23"/>
      <c r="G80" s="2"/>
      <c r="H80" s="18"/>
      <c r="I80" s="2"/>
      <c r="J80" s="2"/>
    </row>
    <row r="81" spans="1:10" ht="15.75" x14ac:dyDescent="0.25">
      <c r="A81" s="23"/>
      <c r="B81" s="2"/>
      <c r="C81" s="18"/>
      <c r="D81" s="2"/>
      <c r="E81" s="2"/>
      <c r="F81" s="23"/>
      <c r="G81" s="2"/>
      <c r="H81" s="18"/>
      <c r="I81" s="2"/>
      <c r="J81" s="2"/>
    </row>
    <row r="82" spans="1:10" ht="15.75" x14ac:dyDescent="0.25">
      <c r="F82" s="23"/>
      <c r="G82" s="2"/>
      <c r="H82" s="18"/>
      <c r="I82" s="2"/>
      <c r="J82" s="2"/>
    </row>
    <row r="83" spans="1:10" ht="15.75" x14ac:dyDescent="0.25">
      <c r="F83" s="23"/>
      <c r="G83" s="2"/>
      <c r="H83" s="18"/>
      <c r="I83" s="2"/>
      <c r="J83" s="2"/>
    </row>
    <row r="84" spans="1:10" ht="15.75" x14ac:dyDescent="0.25">
      <c r="F84" s="23"/>
      <c r="G84" s="2"/>
      <c r="H84" s="18"/>
      <c r="I84" s="2"/>
      <c r="J84" s="2"/>
    </row>
    <row r="85" spans="1:10" ht="15.75" x14ac:dyDescent="0.25">
      <c r="F85" s="23"/>
      <c r="G85" s="2"/>
      <c r="H85" s="18"/>
      <c r="I85" s="2"/>
      <c r="J85" s="2"/>
    </row>
    <row r="86" spans="1:10" ht="15.75" x14ac:dyDescent="0.25">
      <c r="F86" s="23"/>
      <c r="G86" s="2"/>
      <c r="H86" s="18"/>
      <c r="I86" s="2"/>
      <c r="J86" s="2"/>
    </row>
    <row r="87" spans="1:10" ht="15.75" x14ac:dyDescent="0.25">
      <c r="F87" s="23"/>
      <c r="G87" s="2"/>
      <c r="H87" s="18"/>
      <c r="I87" s="2"/>
      <c r="J87" s="2"/>
    </row>
    <row r="88" spans="1:10" ht="15.75" x14ac:dyDescent="0.25">
      <c r="F88" s="23"/>
      <c r="G88" s="2"/>
      <c r="H88" s="18"/>
      <c r="I88" s="2"/>
      <c r="J88" s="2"/>
    </row>
    <row r="89" spans="1:10" ht="15.75" x14ac:dyDescent="0.25">
      <c r="F89" s="23"/>
      <c r="G89" s="2"/>
      <c r="H89" s="18"/>
      <c r="I89" s="2"/>
      <c r="J89" s="2"/>
    </row>
    <row r="90" spans="1:10" ht="15.75" x14ac:dyDescent="0.25">
      <c r="F90" s="23"/>
      <c r="G90" s="2"/>
      <c r="H90" s="18"/>
      <c r="I90" s="2"/>
      <c r="J90" s="2"/>
    </row>
    <row r="91" spans="1:10" ht="15.75" x14ac:dyDescent="0.25">
      <c r="F91" s="23"/>
      <c r="G91" s="2"/>
      <c r="H91" s="18"/>
      <c r="I91" s="2"/>
      <c r="J91" s="2"/>
    </row>
    <row r="92" spans="1:10" ht="15.75" x14ac:dyDescent="0.25">
      <c r="F92" s="23"/>
      <c r="G92" s="2"/>
      <c r="H92" s="18"/>
      <c r="I92" s="2"/>
      <c r="J92" s="2"/>
    </row>
    <row r="93" spans="1:10" ht="15.75" x14ac:dyDescent="0.25">
      <c r="F93" s="23"/>
      <c r="G93" s="2"/>
      <c r="H93" s="18"/>
      <c r="I93" s="2"/>
      <c r="J93" s="2"/>
    </row>
    <row r="94" spans="1:10" ht="15.75" x14ac:dyDescent="0.25">
      <c r="F94" s="23"/>
      <c r="G94" s="2"/>
      <c r="H94" s="18"/>
      <c r="I94" s="2"/>
      <c r="J94" s="2"/>
    </row>
    <row r="95" spans="1:10" ht="15.75" x14ac:dyDescent="0.25">
      <c r="F95" s="23"/>
      <c r="G95" s="2"/>
      <c r="H95" s="18"/>
      <c r="I95" s="2"/>
      <c r="J95" s="2"/>
    </row>
    <row r="96" spans="1:10" ht="15.75" x14ac:dyDescent="0.25">
      <c r="F96" s="23"/>
      <c r="G96" s="2"/>
      <c r="H96" s="18"/>
      <c r="I96" s="2"/>
      <c r="J96" s="2"/>
    </row>
    <row r="97" spans="6:10" ht="15.75" x14ac:dyDescent="0.25">
      <c r="F97" s="23"/>
      <c r="G97" s="2"/>
      <c r="H97" s="18"/>
      <c r="I97" s="2"/>
      <c r="J97" s="2"/>
    </row>
    <row r="98" spans="6:10" ht="15.75" x14ac:dyDescent="0.25">
      <c r="F98" s="23"/>
      <c r="G98" s="2"/>
      <c r="H98" s="18"/>
      <c r="I98" s="2"/>
      <c r="J98" s="2"/>
    </row>
    <row r="99" spans="6:10" ht="15.75" x14ac:dyDescent="0.25">
      <c r="F99" s="23"/>
      <c r="G99" s="2"/>
      <c r="H99" s="18"/>
      <c r="I99" s="2"/>
      <c r="J99" s="2"/>
    </row>
    <row r="100" spans="6:10" ht="15.75" x14ac:dyDescent="0.25">
      <c r="F100" s="23"/>
      <c r="G100" s="2"/>
      <c r="H100" s="18"/>
      <c r="I100" s="2"/>
      <c r="J100" s="2"/>
    </row>
    <row r="101" spans="6:10" ht="15.75" x14ac:dyDescent="0.25">
      <c r="F101" s="23"/>
      <c r="G101" s="2"/>
      <c r="H101" s="18"/>
      <c r="I101" s="2"/>
      <c r="J101" s="2"/>
    </row>
    <row r="102" spans="6:10" ht="15.75" x14ac:dyDescent="0.25">
      <c r="F102" s="23"/>
      <c r="G102" s="2"/>
      <c r="H102" s="18"/>
      <c r="I102" s="2"/>
      <c r="J102" s="2"/>
    </row>
    <row r="114" spans="6:10" ht="15.75" x14ac:dyDescent="0.25">
      <c r="F114" s="8"/>
      <c r="G114" s="1" t="s">
        <v>72</v>
      </c>
      <c r="H114" s="15"/>
      <c r="I114" s="1"/>
      <c r="J114" s="1"/>
    </row>
    <row r="115" spans="6:10" ht="15.75" x14ac:dyDescent="0.25">
      <c r="F115" s="8">
        <v>134</v>
      </c>
      <c r="G115" s="1" t="s">
        <v>113</v>
      </c>
      <c r="H115" s="15" t="s">
        <v>56</v>
      </c>
      <c r="I115" s="1">
        <v>275</v>
      </c>
      <c r="J115" s="1"/>
    </row>
    <row r="116" spans="6:10" ht="15.75" x14ac:dyDescent="0.25">
      <c r="F116" s="8" t="s">
        <v>73</v>
      </c>
      <c r="G116" s="1" t="s">
        <v>118</v>
      </c>
      <c r="H116" s="15" t="s">
        <v>56</v>
      </c>
      <c r="I116" s="1">
        <v>550</v>
      </c>
      <c r="J116" s="1"/>
    </row>
    <row r="117" spans="6:10" ht="15.75" x14ac:dyDescent="0.25">
      <c r="F117" s="8">
        <v>135</v>
      </c>
      <c r="G117" s="1" t="s">
        <v>114</v>
      </c>
      <c r="H117" s="15" t="s">
        <v>56</v>
      </c>
      <c r="I117" s="1">
        <v>275</v>
      </c>
      <c r="J117" s="1"/>
    </row>
    <row r="118" spans="6:10" ht="15.75" x14ac:dyDescent="0.25">
      <c r="F118" s="8" t="s">
        <v>74</v>
      </c>
      <c r="G118" s="1" t="s">
        <v>119</v>
      </c>
      <c r="H118" s="15" t="s">
        <v>56</v>
      </c>
      <c r="I118" s="1">
        <v>550</v>
      </c>
      <c r="J118" s="1"/>
    </row>
    <row r="119" spans="6:10" ht="15.75" x14ac:dyDescent="0.25">
      <c r="F119" s="8">
        <v>136</v>
      </c>
      <c r="G119" s="1" t="s">
        <v>115</v>
      </c>
      <c r="H119" s="15" t="s">
        <v>56</v>
      </c>
      <c r="I119" s="1">
        <v>275</v>
      </c>
      <c r="J119" s="1"/>
    </row>
    <row r="120" spans="6:10" ht="15.75" x14ac:dyDescent="0.25">
      <c r="F120" s="8" t="s">
        <v>75</v>
      </c>
      <c r="G120" s="1" t="s">
        <v>120</v>
      </c>
      <c r="H120" s="15" t="s">
        <v>56</v>
      </c>
      <c r="I120" s="1">
        <v>550</v>
      </c>
      <c r="J120" s="1"/>
    </row>
    <row r="121" spans="6:10" ht="15.75" x14ac:dyDescent="0.25">
      <c r="F121" s="8">
        <v>137</v>
      </c>
      <c r="G121" s="1" t="s">
        <v>121</v>
      </c>
      <c r="H121" s="15" t="s">
        <v>56</v>
      </c>
      <c r="I121" s="1">
        <v>275</v>
      </c>
      <c r="J121" s="1"/>
    </row>
    <row r="122" spans="6:10" ht="15.75" x14ac:dyDescent="0.25">
      <c r="F122" s="8" t="s">
        <v>76</v>
      </c>
      <c r="G122" s="1" t="s">
        <v>122</v>
      </c>
      <c r="H122" s="15" t="s">
        <v>56</v>
      </c>
      <c r="I122" s="1">
        <v>550</v>
      </c>
      <c r="J122" s="1"/>
    </row>
    <row r="123" spans="6:10" ht="15.75" x14ac:dyDescent="0.25">
      <c r="F123" s="8">
        <v>138</v>
      </c>
      <c r="G123" s="1" t="s">
        <v>165</v>
      </c>
      <c r="H123" s="15" t="s">
        <v>56</v>
      </c>
      <c r="I123" s="1">
        <v>275</v>
      </c>
      <c r="J123" s="1"/>
    </row>
    <row r="124" spans="6:10" ht="15.75" x14ac:dyDescent="0.25">
      <c r="F124" s="8" t="s">
        <v>77</v>
      </c>
      <c r="G124" s="1" t="s">
        <v>123</v>
      </c>
      <c r="H124" s="15" t="s">
        <v>56</v>
      </c>
      <c r="I124" s="1">
        <v>550</v>
      </c>
      <c r="J124" s="1"/>
    </row>
    <row r="125" spans="6:10" ht="15.75" x14ac:dyDescent="0.25">
      <c r="F125" s="8">
        <v>139</v>
      </c>
      <c r="G125" s="1" t="s">
        <v>116</v>
      </c>
      <c r="H125" s="15" t="s">
        <v>56</v>
      </c>
      <c r="I125" s="1">
        <v>275</v>
      </c>
      <c r="J125" s="1"/>
    </row>
    <row r="126" spans="6:10" ht="15.75" x14ac:dyDescent="0.25">
      <c r="F126" s="8" t="s">
        <v>78</v>
      </c>
      <c r="G126" s="1" t="s">
        <v>124</v>
      </c>
      <c r="H126" s="15" t="s">
        <v>56</v>
      </c>
      <c r="I126" s="1">
        <v>550</v>
      </c>
      <c r="J126" s="1"/>
    </row>
    <row r="127" spans="6:10" ht="15.75" x14ac:dyDescent="0.25">
      <c r="F127" s="8">
        <v>140</v>
      </c>
      <c r="G127" s="1" t="s">
        <v>117</v>
      </c>
      <c r="H127" s="15" t="s">
        <v>56</v>
      </c>
      <c r="I127" s="1">
        <v>275</v>
      </c>
      <c r="J127" s="1"/>
    </row>
    <row r="128" spans="6:10" ht="15.75" x14ac:dyDescent="0.25">
      <c r="F128" s="8" t="s">
        <v>79</v>
      </c>
      <c r="G128" s="1" t="s">
        <v>125</v>
      </c>
      <c r="H128" s="15" t="s">
        <v>56</v>
      </c>
      <c r="I128" s="1">
        <v>550</v>
      </c>
      <c r="J128" s="1"/>
    </row>
    <row r="129" spans="6:10" ht="15.75" x14ac:dyDescent="0.25">
      <c r="F129" s="8">
        <v>141</v>
      </c>
      <c r="G129" s="1" t="s">
        <v>129</v>
      </c>
      <c r="H129" s="15" t="s">
        <v>56</v>
      </c>
      <c r="I129" s="1">
        <v>275</v>
      </c>
      <c r="J129" s="1"/>
    </row>
    <row r="130" spans="6:10" ht="15.75" x14ac:dyDescent="0.25">
      <c r="F130" s="8" t="s">
        <v>80</v>
      </c>
      <c r="G130" s="1" t="s">
        <v>126</v>
      </c>
      <c r="H130" s="15" t="s">
        <v>56</v>
      </c>
      <c r="I130" s="1">
        <v>550</v>
      </c>
      <c r="J130" s="1"/>
    </row>
    <row r="131" spans="6:10" ht="15.75" x14ac:dyDescent="0.25">
      <c r="F131" s="8">
        <v>142</v>
      </c>
      <c r="G131" s="1" t="s">
        <v>128</v>
      </c>
      <c r="H131" s="15" t="s">
        <v>56</v>
      </c>
      <c r="I131" s="1">
        <v>275</v>
      </c>
      <c r="J131" s="1"/>
    </row>
    <row r="132" spans="6:10" ht="15.75" x14ac:dyDescent="0.25">
      <c r="F132" s="8" t="s">
        <v>81</v>
      </c>
      <c r="G132" s="1" t="s">
        <v>127</v>
      </c>
      <c r="H132" s="15" t="s">
        <v>56</v>
      </c>
      <c r="I132" s="1">
        <v>550</v>
      </c>
      <c r="J132" s="1"/>
    </row>
    <row r="133" spans="6:10" ht="15.75" x14ac:dyDescent="0.25">
      <c r="F133" s="8">
        <v>143</v>
      </c>
      <c r="G133" s="1" t="s">
        <v>166</v>
      </c>
      <c r="H133" s="15" t="s">
        <v>56</v>
      </c>
      <c r="I133" s="1">
        <v>275</v>
      </c>
      <c r="J133" s="1"/>
    </row>
    <row r="134" spans="6:10" ht="15.75" x14ac:dyDescent="0.25">
      <c r="F134" s="8" t="s">
        <v>82</v>
      </c>
      <c r="G134" s="1" t="s">
        <v>167</v>
      </c>
      <c r="H134" s="15" t="s">
        <v>56</v>
      </c>
      <c r="I134" s="1">
        <v>550</v>
      </c>
      <c r="J134" s="1"/>
    </row>
  </sheetData>
  <mergeCells count="4">
    <mergeCell ref="G4:G5"/>
    <mergeCell ref="H4:H5"/>
    <mergeCell ref="B4:B5"/>
    <mergeCell ref="C4:C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112"/>
  <sheetViews>
    <sheetView topLeftCell="A19" workbookViewId="0">
      <selection activeCell="M8" sqref="M8"/>
    </sheetView>
  </sheetViews>
  <sheetFormatPr defaultRowHeight="15" x14ac:dyDescent="0.25"/>
  <cols>
    <col min="1" max="1" width="8.140625" bestFit="1" customWidth="1"/>
    <col min="2" max="2" width="58.5703125" customWidth="1"/>
    <col min="3" max="3" width="7.28515625" customWidth="1"/>
    <col min="4" max="4" width="7.140625" hidden="1" customWidth="1"/>
    <col min="5" max="5" width="8.42578125" customWidth="1"/>
    <col min="6" max="6" width="7.5703125" customWidth="1"/>
    <col min="7" max="7" width="50.140625" bestFit="1" customWidth="1"/>
    <col min="8" max="8" width="7.85546875" customWidth="1"/>
    <col min="9" max="9" width="6.5703125" hidden="1" customWidth="1"/>
    <col min="10" max="10" width="10.5703125" customWidth="1"/>
  </cols>
  <sheetData>
    <row r="2" spans="1:10" ht="15.75" thickBot="1" x14ac:dyDescent="0.3"/>
    <row r="3" spans="1:10" ht="18.75" customHeight="1" x14ac:dyDescent="0.25">
      <c r="A3" s="10" t="s">
        <v>60</v>
      </c>
      <c r="B3" s="158" t="s">
        <v>62</v>
      </c>
      <c r="C3" s="160" t="s">
        <v>0</v>
      </c>
      <c r="D3" s="42" t="s">
        <v>1</v>
      </c>
      <c r="E3" s="161" t="s">
        <v>1</v>
      </c>
      <c r="F3" s="10" t="s">
        <v>60</v>
      </c>
      <c r="G3" s="158" t="s">
        <v>62</v>
      </c>
      <c r="H3" s="160" t="s">
        <v>0</v>
      </c>
      <c r="I3" s="42" t="s">
        <v>1</v>
      </c>
      <c r="J3" s="161" t="s">
        <v>1</v>
      </c>
    </row>
    <row r="4" spans="1:10" ht="19.5" thickBot="1" x14ac:dyDescent="0.3">
      <c r="A4" s="10" t="s">
        <v>61</v>
      </c>
      <c r="B4" s="159"/>
      <c r="C4" s="160"/>
      <c r="D4" s="42"/>
      <c r="E4" s="163"/>
      <c r="F4" s="10" t="s">
        <v>61</v>
      </c>
      <c r="G4" s="159"/>
      <c r="H4" s="160"/>
      <c r="I4" s="42"/>
      <c r="J4" s="162"/>
    </row>
    <row r="5" spans="1:10" ht="18.75" x14ac:dyDescent="0.3">
      <c r="A5" s="8"/>
      <c r="B5" s="5"/>
      <c r="C5" s="15"/>
      <c r="D5" s="9"/>
      <c r="E5" s="9"/>
      <c r="F5" s="1">
        <v>151</v>
      </c>
      <c r="G5" s="1" t="s">
        <v>87</v>
      </c>
      <c r="H5" s="1" t="s">
        <v>56</v>
      </c>
      <c r="I5" s="62"/>
      <c r="J5" s="73">
        <v>360.65</v>
      </c>
    </row>
    <row r="6" spans="1:10" ht="15.75" x14ac:dyDescent="0.25">
      <c r="A6" s="8" t="s">
        <v>201</v>
      </c>
      <c r="B6" s="1" t="s">
        <v>333</v>
      </c>
      <c r="C6" s="15" t="s">
        <v>56</v>
      </c>
      <c r="D6" s="9"/>
      <c r="E6" s="9">
        <v>270</v>
      </c>
      <c r="F6" s="1">
        <v>152</v>
      </c>
      <c r="G6" s="1" t="s">
        <v>313</v>
      </c>
      <c r="H6" s="1" t="s">
        <v>56</v>
      </c>
      <c r="I6" s="62"/>
      <c r="J6" s="73">
        <v>320</v>
      </c>
    </row>
    <row r="7" spans="1:10" ht="15.75" x14ac:dyDescent="0.25">
      <c r="A7" s="8" t="s">
        <v>202</v>
      </c>
      <c r="B7" s="1" t="s">
        <v>332</v>
      </c>
      <c r="C7" s="15" t="s">
        <v>56</v>
      </c>
      <c r="D7" s="9"/>
      <c r="E7" s="9">
        <v>270</v>
      </c>
      <c r="F7" s="1">
        <v>153</v>
      </c>
      <c r="G7" s="1" t="s">
        <v>316</v>
      </c>
      <c r="H7" s="1" t="s">
        <v>56</v>
      </c>
      <c r="I7" s="62"/>
      <c r="J7" s="73">
        <v>640</v>
      </c>
    </row>
    <row r="8" spans="1:10" ht="15.75" x14ac:dyDescent="0.25">
      <c r="A8" s="8" t="s">
        <v>203</v>
      </c>
      <c r="B8" s="1" t="s">
        <v>334</v>
      </c>
      <c r="C8" s="15" t="s">
        <v>56</v>
      </c>
      <c r="D8" s="9"/>
      <c r="E8" s="9">
        <v>270</v>
      </c>
      <c r="F8" s="1">
        <v>154</v>
      </c>
      <c r="G8" s="1" t="s">
        <v>314</v>
      </c>
      <c r="H8" s="1" t="s">
        <v>56</v>
      </c>
      <c r="I8" s="62"/>
      <c r="J8" s="73">
        <v>1280</v>
      </c>
    </row>
    <row r="9" spans="1:10" ht="15.75" x14ac:dyDescent="0.25">
      <c r="A9" s="8" t="s">
        <v>204</v>
      </c>
      <c r="B9" s="1" t="s">
        <v>335</v>
      </c>
      <c r="C9" s="15" t="s">
        <v>56</v>
      </c>
      <c r="D9" s="9"/>
      <c r="E9" s="9">
        <v>270</v>
      </c>
      <c r="F9" s="1">
        <v>155</v>
      </c>
      <c r="G9" s="1" t="s">
        <v>315</v>
      </c>
      <c r="H9" s="1" t="s">
        <v>56</v>
      </c>
      <c r="I9" s="62"/>
      <c r="J9" s="73">
        <v>2560</v>
      </c>
    </row>
    <row r="10" spans="1:10" ht="21" x14ac:dyDescent="0.35">
      <c r="A10" s="8" t="s">
        <v>205</v>
      </c>
      <c r="B10" s="1" t="s">
        <v>328</v>
      </c>
      <c r="C10" s="15" t="s">
        <v>56</v>
      </c>
      <c r="D10" s="9"/>
      <c r="E10" s="9">
        <v>270</v>
      </c>
      <c r="F10" s="1"/>
      <c r="G10" s="30" t="s">
        <v>311</v>
      </c>
      <c r="H10" s="15"/>
      <c r="I10" s="1"/>
      <c r="J10" s="72"/>
    </row>
    <row r="11" spans="1:10" ht="18.75" x14ac:dyDescent="0.3">
      <c r="A11" s="8"/>
      <c r="B11" s="5" t="s">
        <v>327</v>
      </c>
      <c r="C11" s="15"/>
      <c r="D11" s="9"/>
      <c r="E11" s="9"/>
      <c r="F11" s="1">
        <v>156</v>
      </c>
      <c r="G11" s="1" t="s">
        <v>274</v>
      </c>
      <c r="H11" s="15" t="s">
        <v>56</v>
      </c>
      <c r="I11" s="1"/>
      <c r="J11" s="72">
        <v>3736</v>
      </c>
    </row>
    <row r="12" spans="1:10" ht="18.75" x14ac:dyDescent="0.3">
      <c r="A12" s="8" t="s">
        <v>349</v>
      </c>
      <c r="B12" s="1" t="s">
        <v>329</v>
      </c>
      <c r="C12" s="15" t="s">
        <v>56</v>
      </c>
      <c r="D12" s="9"/>
      <c r="E12" s="9">
        <v>280</v>
      </c>
      <c r="F12" s="6">
        <v>157</v>
      </c>
      <c r="G12" s="5" t="s">
        <v>358</v>
      </c>
      <c r="H12" s="1" t="s">
        <v>56</v>
      </c>
      <c r="I12" s="72"/>
      <c r="J12" s="72"/>
    </row>
    <row r="13" spans="1:10" ht="18.75" x14ac:dyDescent="0.3">
      <c r="A13" s="8" t="s">
        <v>189</v>
      </c>
      <c r="B13" s="1" t="s">
        <v>330</v>
      </c>
      <c r="C13" s="15" t="s">
        <v>56</v>
      </c>
      <c r="D13" s="9"/>
      <c r="E13" s="9">
        <v>280</v>
      </c>
      <c r="F13" s="6">
        <v>158</v>
      </c>
      <c r="G13" s="5" t="s">
        <v>359</v>
      </c>
      <c r="H13" s="1" t="s">
        <v>56</v>
      </c>
      <c r="I13" s="72"/>
      <c r="J13" s="72"/>
    </row>
    <row r="14" spans="1:10" ht="15.75" x14ac:dyDescent="0.25">
      <c r="A14" s="8" t="s">
        <v>190</v>
      </c>
      <c r="B14" s="1" t="s">
        <v>331</v>
      </c>
      <c r="C14" s="15" t="s">
        <v>56</v>
      </c>
      <c r="D14" s="9"/>
      <c r="E14" s="9">
        <v>280</v>
      </c>
      <c r="F14" s="1"/>
      <c r="G14" s="1"/>
      <c r="H14" s="15"/>
      <c r="I14" s="1"/>
      <c r="J14" s="72"/>
    </row>
    <row r="15" spans="1:10" ht="18.75" x14ac:dyDescent="0.3">
      <c r="A15" s="1"/>
      <c r="B15" s="5" t="s">
        <v>306</v>
      </c>
      <c r="C15" s="15"/>
      <c r="D15" s="9"/>
      <c r="E15" s="74"/>
      <c r="F15" s="1"/>
      <c r="G15" s="1"/>
      <c r="H15" s="15"/>
      <c r="I15" s="1"/>
      <c r="J15" s="72"/>
    </row>
    <row r="16" spans="1:10" ht="15.75" x14ac:dyDescent="0.25">
      <c r="A16" s="1" t="s">
        <v>350</v>
      </c>
      <c r="B16" s="1" t="s">
        <v>48</v>
      </c>
      <c r="C16" s="15" t="s">
        <v>56</v>
      </c>
      <c r="D16" s="9">
        <v>950</v>
      </c>
      <c r="E16" s="74">
        <v>460</v>
      </c>
      <c r="F16" s="1"/>
      <c r="G16" s="1"/>
      <c r="H16" s="15"/>
      <c r="I16" s="1"/>
      <c r="J16" s="72"/>
    </row>
    <row r="17" spans="1:10" ht="15.75" x14ac:dyDescent="0.25">
      <c r="A17" s="8" t="s">
        <v>189</v>
      </c>
      <c r="B17" s="1" t="s">
        <v>49</v>
      </c>
      <c r="C17" s="15" t="s">
        <v>56</v>
      </c>
      <c r="D17" s="9">
        <v>950</v>
      </c>
      <c r="E17" s="74">
        <v>460</v>
      </c>
      <c r="F17" s="1"/>
      <c r="G17" s="1"/>
      <c r="H17" s="15"/>
      <c r="I17" s="1"/>
      <c r="J17" s="72"/>
    </row>
    <row r="18" spans="1:10" ht="21" x14ac:dyDescent="0.35">
      <c r="A18" s="8" t="s">
        <v>190</v>
      </c>
      <c r="B18" s="1" t="s">
        <v>50</v>
      </c>
      <c r="C18" s="15" t="s">
        <v>56</v>
      </c>
      <c r="D18" s="9">
        <v>950</v>
      </c>
      <c r="E18" s="74">
        <v>460</v>
      </c>
      <c r="F18" s="1"/>
      <c r="G18" s="30" t="s">
        <v>96</v>
      </c>
      <c r="H18" s="17"/>
      <c r="I18" s="11"/>
      <c r="J18" s="72"/>
    </row>
    <row r="19" spans="1:10" ht="15.75" x14ac:dyDescent="0.25">
      <c r="A19" s="8" t="s">
        <v>191</v>
      </c>
      <c r="B19" s="1" t="s">
        <v>336</v>
      </c>
      <c r="C19" s="15" t="s">
        <v>56</v>
      </c>
      <c r="D19" s="9"/>
      <c r="E19" s="74">
        <v>420</v>
      </c>
      <c r="F19" s="14">
        <v>161</v>
      </c>
      <c r="G19" s="14" t="s">
        <v>185</v>
      </c>
      <c r="H19" s="19" t="s">
        <v>56</v>
      </c>
      <c r="I19" s="14">
        <v>520</v>
      </c>
      <c r="J19" s="72"/>
    </row>
    <row r="20" spans="1:10" ht="15.75" x14ac:dyDescent="0.25">
      <c r="A20" s="8" t="s">
        <v>192</v>
      </c>
      <c r="B20" s="1" t="s">
        <v>337</v>
      </c>
      <c r="C20" s="15" t="s">
        <v>56</v>
      </c>
      <c r="D20" s="9"/>
      <c r="E20" s="74">
        <v>420</v>
      </c>
      <c r="F20" s="14">
        <v>162</v>
      </c>
      <c r="G20" s="14" t="s">
        <v>182</v>
      </c>
      <c r="H20" s="19" t="s">
        <v>56</v>
      </c>
      <c r="I20" s="14">
        <v>1265</v>
      </c>
      <c r="J20" s="72"/>
    </row>
    <row r="21" spans="1:10" ht="15.75" x14ac:dyDescent="0.25">
      <c r="A21" s="1"/>
      <c r="B21" s="1"/>
      <c r="C21" s="15"/>
      <c r="D21" s="9"/>
      <c r="E21" s="74"/>
      <c r="F21" s="14">
        <v>163</v>
      </c>
      <c r="G21" s="14" t="s">
        <v>183</v>
      </c>
      <c r="H21" s="19" t="s">
        <v>56</v>
      </c>
      <c r="I21" s="14">
        <v>2530</v>
      </c>
      <c r="J21" s="72"/>
    </row>
    <row r="22" spans="1:10" ht="21" x14ac:dyDescent="0.35">
      <c r="A22" s="1"/>
      <c r="B22" s="30" t="s">
        <v>307</v>
      </c>
      <c r="C22" s="15"/>
      <c r="D22" s="9"/>
      <c r="E22" s="74"/>
      <c r="F22" s="14">
        <v>164</v>
      </c>
      <c r="G22" s="14" t="s">
        <v>184</v>
      </c>
      <c r="H22" s="19" t="s">
        <v>56</v>
      </c>
      <c r="I22" s="14">
        <v>5060</v>
      </c>
      <c r="J22" s="72"/>
    </row>
    <row r="23" spans="1:10" ht="21" x14ac:dyDescent="0.35">
      <c r="A23" s="1" t="s">
        <v>351</v>
      </c>
      <c r="B23" s="1" t="s">
        <v>250</v>
      </c>
      <c r="C23" s="15" t="s">
        <v>56</v>
      </c>
      <c r="D23" s="9"/>
      <c r="E23" s="74"/>
      <c r="F23" s="14"/>
      <c r="G23" s="39" t="s">
        <v>252</v>
      </c>
      <c r="H23" s="7"/>
      <c r="I23" s="7"/>
      <c r="J23" s="52"/>
    </row>
    <row r="24" spans="1:10" ht="15.75" x14ac:dyDescent="0.25">
      <c r="A24" s="8" t="s">
        <v>189</v>
      </c>
      <c r="B24" s="1" t="s">
        <v>251</v>
      </c>
      <c r="C24" s="15" t="s">
        <v>56</v>
      </c>
      <c r="D24" s="9"/>
      <c r="E24" s="74"/>
      <c r="F24" s="14">
        <v>165</v>
      </c>
      <c r="G24" s="14" t="s">
        <v>253</v>
      </c>
      <c r="H24" s="1" t="s">
        <v>256</v>
      </c>
      <c r="I24" s="1"/>
      <c r="J24" s="72"/>
    </row>
    <row r="25" spans="1:10" ht="21" x14ac:dyDescent="0.35">
      <c r="A25" s="1"/>
      <c r="B25" s="30" t="s">
        <v>51</v>
      </c>
      <c r="C25" s="15"/>
      <c r="D25" s="9"/>
      <c r="E25" s="74"/>
      <c r="F25" s="14">
        <v>166</v>
      </c>
      <c r="G25" s="14" t="s">
        <v>254</v>
      </c>
      <c r="H25" s="1" t="s">
        <v>256</v>
      </c>
      <c r="I25" s="1"/>
      <c r="J25" s="72"/>
    </row>
    <row r="26" spans="1:10" ht="15.75" x14ac:dyDescent="0.25">
      <c r="A26" s="1">
        <v>141</v>
      </c>
      <c r="B26" s="1" t="s">
        <v>52</v>
      </c>
      <c r="C26" s="15" t="s">
        <v>56</v>
      </c>
      <c r="D26" s="9">
        <v>235</v>
      </c>
      <c r="E26" s="74">
        <v>115</v>
      </c>
      <c r="F26" s="14"/>
      <c r="G26" s="14"/>
      <c r="H26" s="1"/>
      <c r="I26" s="1"/>
      <c r="J26" s="72"/>
    </row>
    <row r="27" spans="1:10" ht="15.75" x14ac:dyDescent="0.25">
      <c r="A27" s="1">
        <v>142</v>
      </c>
      <c r="B27" s="1" t="s">
        <v>168</v>
      </c>
      <c r="C27" s="15" t="s">
        <v>56</v>
      </c>
      <c r="D27" s="9">
        <v>360</v>
      </c>
      <c r="E27" s="74">
        <v>195</v>
      </c>
      <c r="F27" s="14"/>
      <c r="G27" s="14"/>
      <c r="H27" s="1"/>
      <c r="I27" s="1"/>
      <c r="J27" s="72"/>
    </row>
    <row r="28" spans="1:10" ht="21" x14ac:dyDescent="0.35">
      <c r="A28" s="1"/>
      <c r="B28" s="30" t="s">
        <v>309</v>
      </c>
      <c r="C28" s="1"/>
      <c r="D28" s="1"/>
      <c r="E28" s="72"/>
      <c r="F28" s="14"/>
      <c r="G28" s="14"/>
      <c r="H28" s="1"/>
      <c r="I28" s="1"/>
      <c r="J28" s="72"/>
    </row>
    <row r="29" spans="1:10" ht="15.75" x14ac:dyDescent="0.25">
      <c r="A29" s="23">
        <v>143</v>
      </c>
      <c r="B29" s="1" t="s">
        <v>169</v>
      </c>
      <c r="C29" s="15" t="s">
        <v>56</v>
      </c>
      <c r="D29" s="1">
        <v>880</v>
      </c>
      <c r="E29" s="72">
        <v>510</v>
      </c>
    </row>
    <row r="30" spans="1:10" ht="15.75" x14ac:dyDescent="0.25">
      <c r="A30" s="87">
        <v>144</v>
      </c>
      <c r="B30" s="1" t="s">
        <v>170</v>
      </c>
      <c r="C30" s="15" t="s">
        <v>56</v>
      </c>
      <c r="D30" s="1">
        <v>1760</v>
      </c>
      <c r="E30" s="72">
        <v>1020</v>
      </c>
    </row>
    <row r="31" spans="1:10" ht="15.75" x14ac:dyDescent="0.25">
      <c r="A31" s="87">
        <v>145</v>
      </c>
      <c r="B31" s="1" t="s">
        <v>171</v>
      </c>
      <c r="C31" s="15" t="s">
        <v>56</v>
      </c>
      <c r="D31" s="1">
        <v>3520</v>
      </c>
      <c r="E31" s="72">
        <v>2040</v>
      </c>
    </row>
    <row r="32" spans="1:10" ht="15.75" x14ac:dyDescent="0.25">
      <c r="A32" s="87">
        <v>146</v>
      </c>
      <c r="B32" s="1" t="s">
        <v>181</v>
      </c>
      <c r="C32" s="15" t="s">
        <v>56</v>
      </c>
      <c r="D32" s="1">
        <v>7040</v>
      </c>
      <c r="E32" s="72">
        <v>4080</v>
      </c>
    </row>
    <row r="33" spans="1:5" ht="15.75" x14ac:dyDescent="0.25">
      <c r="A33" s="87">
        <v>147</v>
      </c>
      <c r="B33" s="1" t="s">
        <v>272</v>
      </c>
      <c r="C33" s="15" t="s">
        <v>56</v>
      </c>
      <c r="D33" s="1"/>
      <c r="E33" s="72">
        <v>1650</v>
      </c>
    </row>
    <row r="34" spans="1:5" ht="15.75" x14ac:dyDescent="0.25">
      <c r="A34" s="87">
        <v>148</v>
      </c>
      <c r="B34" s="1" t="s">
        <v>273</v>
      </c>
      <c r="C34" s="15" t="s">
        <v>56</v>
      </c>
      <c r="D34" s="1"/>
      <c r="E34" s="72">
        <v>7950</v>
      </c>
    </row>
    <row r="35" spans="1:5" ht="21" x14ac:dyDescent="0.35">
      <c r="B35" s="30" t="s">
        <v>310</v>
      </c>
      <c r="C35" s="15"/>
      <c r="D35" s="1"/>
      <c r="E35" s="27"/>
    </row>
    <row r="36" spans="1:5" ht="15.75" x14ac:dyDescent="0.25">
      <c r="A36" s="87">
        <v>149</v>
      </c>
      <c r="B36" s="1" t="s">
        <v>312</v>
      </c>
      <c r="C36" s="1" t="s">
        <v>56</v>
      </c>
      <c r="D36" s="1"/>
      <c r="E36" s="72">
        <v>97.6</v>
      </c>
    </row>
    <row r="37" spans="1:5" ht="15.75" x14ac:dyDescent="0.25">
      <c r="A37" s="87">
        <v>150</v>
      </c>
      <c r="B37" s="1" t="s">
        <v>86</v>
      </c>
      <c r="C37" s="1" t="s">
        <v>56</v>
      </c>
      <c r="D37" s="1"/>
      <c r="E37" s="72">
        <v>185.25</v>
      </c>
    </row>
    <row r="38" spans="1:5" ht="15.75" x14ac:dyDescent="0.25">
      <c r="B38" s="24"/>
      <c r="C38" s="18"/>
      <c r="D38" s="2"/>
      <c r="E38" s="2"/>
    </row>
    <row r="50" spans="1:5" ht="15.75" x14ac:dyDescent="0.25">
      <c r="A50" s="25"/>
    </row>
    <row r="51" spans="1:5" ht="15.75" x14ac:dyDescent="0.25">
      <c r="A51" s="25"/>
    </row>
    <row r="52" spans="1:5" ht="15.75" x14ac:dyDescent="0.25">
      <c r="A52" s="25"/>
    </row>
    <row r="53" spans="1:5" ht="15.75" x14ac:dyDescent="0.25">
      <c r="A53" s="25"/>
    </row>
    <row r="59" spans="1:5" ht="15.75" x14ac:dyDescent="0.25">
      <c r="B59" s="25"/>
      <c r="C59" s="26"/>
      <c r="D59" s="25"/>
      <c r="E59" s="2"/>
    </row>
    <row r="60" spans="1:5" ht="15.75" x14ac:dyDescent="0.25">
      <c r="B60" s="25"/>
      <c r="C60" s="26"/>
      <c r="D60" s="25"/>
      <c r="E60" s="2"/>
    </row>
    <row r="61" spans="1:5" ht="15.75" x14ac:dyDescent="0.25">
      <c r="B61" s="25"/>
      <c r="C61" s="26"/>
      <c r="D61" s="25"/>
      <c r="E61" s="2"/>
    </row>
    <row r="62" spans="1:5" ht="15.75" x14ac:dyDescent="0.25">
      <c r="B62" s="25"/>
      <c r="C62" s="26"/>
      <c r="D62" s="25"/>
      <c r="E62" s="2"/>
    </row>
    <row r="63" spans="1:5" ht="15.75" x14ac:dyDescent="0.25">
      <c r="E63" s="2"/>
    </row>
    <row r="64" spans="1:5" ht="15.75" x14ac:dyDescent="0.25">
      <c r="E64" s="2"/>
    </row>
    <row r="65" spans="5:5" ht="15.75" x14ac:dyDescent="0.25">
      <c r="E65" s="2"/>
    </row>
    <row r="66" spans="5:5" ht="15.75" x14ac:dyDescent="0.25">
      <c r="E66" s="2"/>
    </row>
    <row r="67" spans="5:5" ht="15.75" x14ac:dyDescent="0.25">
      <c r="E67" s="2"/>
    </row>
    <row r="68" spans="5:5" ht="15.75" x14ac:dyDescent="0.25">
      <c r="E68" s="2"/>
    </row>
    <row r="69" spans="5:5" ht="15.75" x14ac:dyDescent="0.25">
      <c r="E69" s="2"/>
    </row>
    <row r="70" spans="5:5" ht="15.75" x14ac:dyDescent="0.25">
      <c r="E70" s="2"/>
    </row>
    <row r="71" spans="5:5" ht="15.75" x14ac:dyDescent="0.25">
      <c r="E71" s="2"/>
    </row>
    <row r="72" spans="5:5" ht="15.75" x14ac:dyDescent="0.25">
      <c r="E72" s="2"/>
    </row>
    <row r="73" spans="5:5" ht="15.75" x14ac:dyDescent="0.25">
      <c r="E73" s="2"/>
    </row>
    <row r="74" spans="5:5" ht="15.75" x14ac:dyDescent="0.25">
      <c r="E74" s="2"/>
    </row>
    <row r="75" spans="5:5" ht="15.75" x14ac:dyDescent="0.25">
      <c r="E75" s="2"/>
    </row>
    <row r="76" spans="5:5" ht="15.75" x14ac:dyDescent="0.25">
      <c r="E76" s="2"/>
    </row>
    <row r="77" spans="5:5" ht="15.75" x14ac:dyDescent="0.25">
      <c r="E77" s="2"/>
    </row>
    <row r="78" spans="5:5" ht="15.75" x14ac:dyDescent="0.25">
      <c r="E78" s="2"/>
    </row>
    <row r="79" spans="5:5" ht="15.75" x14ac:dyDescent="0.25">
      <c r="E79" s="2"/>
    </row>
    <row r="80" spans="5:5" ht="15.75" x14ac:dyDescent="0.25">
      <c r="E80" s="2"/>
    </row>
    <row r="81" spans="5:5" ht="15.75" x14ac:dyDescent="0.25">
      <c r="E81" s="2"/>
    </row>
    <row r="82" spans="5:5" ht="15.75" x14ac:dyDescent="0.25">
      <c r="E82" s="2"/>
    </row>
    <row r="83" spans="5:5" ht="15.75" x14ac:dyDescent="0.25">
      <c r="E83" s="2"/>
    </row>
    <row r="84" spans="5:5" ht="15.75" x14ac:dyDescent="0.25">
      <c r="E84" s="2"/>
    </row>
    <row r="85" spans="5:5" ht="15.75" x14ac:dyDescent="0.25">
      <c r="E85" s="2"/>
    </row>
    <row r="86" spans="5:5" ht="15.75" x14ac:dyDescent="0.25">
      <c r="E86" s="2"/>
    </row>
    <row r="87" spans="5:5" ht="15.75" x14ac:dyDescent="0.25">
      <c r="E87" s="2"/>
    </row>
    <row r="88" spans="5:5" ht="15.75" x14ac:dyDescent="0.25">
      <c r="E88" s="2"/>
    </row>
    <row r="89" spans="5:5" ht="15.75" x14ac:dyDescent="0.25">
      <c r="E89" s="2"/>
    </row>
    <row r="90" spans="5:5" ht="15.75" x14ac:dyDescent="0.25">
      <c r="E90" s="2"/>
    </row>
    <row r="91" spans="5:5" ht="15.75" x14ac:dyDescent="0.25">
      <c r="E91" s="2"/>
    </row>
    <row r="92" spans="5:5" ht="15.75" x14ac:dyDescent="0.25">
      <c r="E92" s="25"/>
    </row>
    <row r="93" spans="5:5" ht="15.75" x14ac:dyDescent="0.25">
      <c r="E93" s="25"/>
    </row>
    <row r="94" spans="5:5" ht="15.75" x14ac:dyDescent="0.25">
      <c r="E94" s="25"/>
    </row>
    <row r="95" spans="5:5" ht="15.75" x14ac:dyDescent="0.25">
      <c r="E95" s="25"/>
    </row>
    <row r="96" spans="5:5" ht="15.75" x14ac:dyDescent="0.25">
      <c r="E96" s="25"/>
    </row>
    <row r="97" spans="5:5" ht="15.75" x14ac:dyDescent="0.25">
      <c r="E97" s="25"/>
    </row>
    <row r="98" spans="5:5" ht="15.75" x14ac:dyDescent="0.25">
      <c r="E98" s="25"/>
    </row>
    <row r="99" spans="5:5" ht="15.75" x14ac:dyDescent="0.25">
      <c r="E99" s="25"/>
    </row>
    <row r="100" spans="5:5" ht="15.75" x14ac:dyDescent="0.25">
      <c r="E100" s="25"/>
    </row>
    <row r="101" spans="5:5" ht="15.75" x14ac:dyDescent="0.25">
      <c r="E101" s="25"/>
    </row>
    <row r="102" spans="5:5" ht="15.75" x14ac:dyDescent="0.25">
      <c r="E102" s="25"/>
    </row>
    <row r="103" spans="5:5" ht="15.75" x14ac:dyDescent="0.25">
      <c r="E103" s="25"/>
    </row>
    <row r="104" spans="5:5" ht="15.75" x14ac:dyDescent="0.25">
      <c r="E104" s="25"/>
    </row>
    <row r="105" spans="5:5" ht="15.75" x14ac:dyDescent="0.25">
      <c r="E105" s="25"/>
    </row>
    <row r="106" spans="5:5" ht="15.75" x14ac:dyDescent="0.25">
      <c r="E106" s="25"/>
    </row>
    <row r="107" spans="5:5" ht="15.75" x14ac:dyDescent="0.25">
      <c r="E107" s="25"/>
    </row>
    <row r="108" spans="5:5" ht="15.75" x14ac:dyDescent="0.25">
      <c r="E108" s="25"/>
    </row>
    <row r="109" spans="5:5" ht="15.75" x14ac:dyDescent="0.25">
      <c r="E109" s="25"/>
    </row>
    <row r="110" spans="5:5" ht="15.75" x14ac:dyDescent="0.25">
      <c r="E110" s="25"/>
    </row>
    <row r="111" spans="5:5" ht="15.75" x14ac:dyDescent="0.25">
      <c r="E111" s="25"/>
    </row>
    <row r="112" spans="5:5" ht="15.75" x14ac:dyDescent="0.25">
      <c r="E112" s="25"/>
    </row>
  </sheetData>
  <mergeCells count="6">
    <mergeCell ref="J3:J4"/>
    <mergeCell ref="B3:B4"/>
    <mergeCell ref="C3:C4"/>
    <mergeCell ref="E3:E4"/>
    <mergeCell ref="G3:G4"/>
    <mergeCell ref="H3:H4"/>
  </mergeCells>
  <pageMargins left="0.70866141732283472" right="0.70866141732283472" top="0.74803149606299213" bottom="0.74803149606299213" header="0.31496062992125984" footer="0.31496062992125984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L22"/>
  <sheetViews>
    <sheetView workbookViewId="0">
      <selection activeCell="B6" sqref="B6"/>
    </sheetView>
  </sheetViews>
  <sheetFormatPr defaultRowHeight="15" x14ac:dyDescent="0.25"/>
  <cols>
    <col min="1" max="1" width="5.28515625" bestFit="1" customWidth="1"/>
    <col min="2" max="2" width="35.42578125" bestFit="1" customWidth="1"/>
    <col min="3" max="3" width="5.5703125" bestFit="1" customWidth="1"/>
    <col min="4" max="4" width="7.140625" bestFit="1" customWidth="1"/>
    <col min="5" max="5" width="10.42578125" hidden="1" customWidth="1"/>
    <col min="6" max="6" width="12.140625" hidden="1" customWidth="1"/>
    <col min="7" max="7" width="5.28515625" bestFit="1" customWidth="1"/>
    <col min="8" max="8" width="41.5703125" customWidth="1"/>
    <col min="11" max="11" width="10.140625" hidden="1" customWidth="1"/>
    <col min="12" max="12" width="12.140625" hidden="1" customWidth="1"/>
  </cols>
  <sheetData>
    <row r="2" spans="1:12" ht="15.75" customHeight="1" x14ac:dyDescent="0.25"/>
    <row r="3" spans="1:12" ht="18.75" x14ac:dyDescent="0.25">
      <c r="A3" s="10" t="s">
        <v>60</v>
      </c>
      <c r="B3" s="158" t="s">
        <v>62</v>
      </c>
      <c r="C3" s="158" t="s">
        <v>0</v>
      </c>
      <c r="D3" s="10" t="s">
        <v>1</v>
      </c>
      <c r="E3" s="164" t="s">
        <v>58</v>
      </c>
      <c r="F3" s="10" t="s">
        <v>59</v>
      </c>
      <c r="G3" s="10" t="s">
        <v>60</v>
      </c>
      <c r="H3" s="158" t="s">
        <v>62</v>
      </c>
      <c r="I3" s="158" t="s">
        <v>0</v>
      </c>
      <c r="J3" s="10" t="s">
        <v>1</v>
      </c>
      <c r="K3" s="164" t="s">
        <v>58</v>
      </c>
      <c r="L3" s="10" t="s">
        <v>59</v>
      </c>
    </row>
    <row r="4" spans="1:12" ht="18.75" x14ac:dyDescent="0.25">
      <c r="A4" s="10" t="s">
        <v>61</v>
      </c>
      <c r="B4" s="159"/>
      <c r="C4" s="159"/>
      <c r="D4" s="10"/>
      <c r="E4" s="165"/>
      <c r="F4" s="10" t="s">
        <v>63</v>
      </c>
      <c r="G4" s="10" t="s">
        <v>61</v>
      </c>
      <c r="H4" s="159"/>
      <c r="I4" s="159"/>
      <c r="J4" s="10"/>
      <c r="K4" s="165"/>
      <c r="L4" s="10" t="s">
        <v>63</v>
      </c>
    </row>
    <row r="5" spans="1:12" ht="21" x14ac:dyDescent="0.35">
      <c r="A5" s="4"/>
      <c r="B5" s="40" t="s">
        <v>54</v>
      </c>
      <c r="C5" s="4"/>
      <c r="D5" s="1"/>
      <c r="E5" s="1"/>
      <c r="F5" s="1"/>
      <c r="G5" s="4"/>
      <c r="H5" s="40" t="s">
        <v>98</v>
      </c>
      <c r="I5" s="4"/>
      <c r="J5" s="1"/>
      <c r="K5" s="1"/>
      <c r="L5" s="1"/>
    </row>
    <row r="6" spans="1:12" ht="15.75" x14ac:dyDescent="0.25">
      <c r="A6" s="1">
        <v>146</v>
      </c>
      <c r="B6" s="1" t="s">
        <v>173</v>
      </c>
      <c r="C6" s="1" t="s">
        <v>56</v>
      </c>
      <c r="D6" s="1">
        <v>135</v>
      </c>
      <c r="E6" s="1"/>
      <c r="F6" s="1"/>
      <c r="G6" s="1">
        <v>1</v>
      </c>
      <c r="H6" s="1" t="s">
        <v>99</v>
      </c>
      <c r="I6" s="1" t="s">
        <v>56</v>
      </c>
      <c r="J6" s="1">
        <v>220</v>
      </c>
      <c r="K6" s="1"/>
      <c r="L6" s="1"/>
    </row>
    <row r="7" spans="1:12" ht="15.75" x14ac:dyDescent="0.25">
      <c r="A7" s="1">
        <v>147</v>
      </c>
      <c r="B7" s="1" t="s">
        <v>83</v>
      </c>
      <c r="C7" s="1" t="s">
        <v>56</v>
      </c>
      <c r="D7" s="1">
        <v>270</v>
      </c>
      <c r="E7" s="1"/>
      <c r="F7" s="1"/>
      <c r="G7" s="1">
        <v>2</v>
      </c>
      <c r="H7" s="1" t="s">
        <v>100</v>
      </c>
      <c r="I7" s="1" t="s">
        <v>56</v>
      </c>
      <c r="J7" s="1">
        <v>285</v>
      </c>
      <c r="K7" s="1"/>
      <c r="L7" s="1"/>
    </row>
    <row r="8" spans="1:12" ht="15.75" x14ac:dyDescent="0.25">
      <c r="A8" s="1">
        <v>148</v>
      </c>
      <c r="B8" s="1" t="s">
        <v>84</v>
      </c>
      <c r="C8" s="1" t="s">
        <v>56</v>
      </c>
      <c r="D8" s="1">
        <v>675</v>
      </c>
      <c r="E8" s="1"/>
      <c r="F8" s="1"/>
      <c r="G8" s="1">
        <v>3</v>
      </c>
      <c r="H8" s="1" t="s">
        <v>101</v>
      </c>
      <c r="I8" s="1" t="s">
        <v>56</v>
      </c>
      <c r="J8" s="1">
        <v>350</v>
      </c>
      <c r="K8" s="1"/>
      <c r="L8" s="1"/>
    </row>
    <row r="9" spans="1:12" ht="15.75" x14ac:dyDescent="0.25">
      <c r="A9" s="1">
        <v>149</v>
      </c>
      <c r="B9" s="1" t="s">
        <v>85</v>
      </c>
      <c r="C9" s="1" t="s">
        <v>56</v>
      </c>
      <c r="D9" s="1">
        <v>1350</v>
      </c>
      <c r="E9" s="1"/>
      <c r="F9" s="1"/>
      <c r="G9" s="1">
        <v>4</v>
      </c>
      <c r="H9" s="1" t="s">
        <v>102</v>
      </c>
      <c r="I9" s="1" t="s">
        <v>56</v>
      </c>
      <c r="J9" s="1">
        <v>470</v>
      </c>
      <c r="K9" s="1"/>
      <c r="L9" s="1"/>
    </row>
    <row r="10" spans="1:12" ht="15.75" x14ac:dyDescent="0.25">
      <c r="A10" s="1">
        <v>150</v>
      </c>
      <c r="B10" s="1" t="s">
        <v>174</v>
      </c>
      <c r="C10" s="1" t="s">
        <v>56</v>
      </c>
      <c r="D10" s="1">
        <v>100</v>
      </c>
      <c r="E10" s="1"/>
      <c r="F10" s="1"/>
      <c r="G10" s="1">
        <v>5</v>
      </c>
      <c r="H10" s="1" t="s">
        <v>103</v>
      </c>
      <c r="I10" s="1" t="s">
        <v>56</v>
      </c>
      <c r="J10" s="1">
        <v>550</v>
      </c>
      <c r="K10" s="1"/>
      <c r="L10" s="1"/>
    </row>
    <row r="11" spans="1:12" ht="15.75" x14ac:dyDescent="0.25">
      <c r="A11" s="1">
        <v>151</v>
      </c>
      <c r="B11" s="1" t="s">
        <v>86</v>
      </c>
      <c r="C11" s="1" t="s">
        <v>56</v>
      </c>
      <c r="D11" s="1">
        <v>150</v>
      </c>
      <c r="E11" s="1"/>
      <c r="F11" s="1"/>
      <c r="G11" s="1">
        <v>6</v>
      </c>
      <c r="H11" s="1" t="s">
        <v>104</v>
      </c>
      <c r="I11" s="1" t="s">
        <v>56</v>
      </c>
      <c r="J11" s="1">
        <v>635</v>
      </c>
      <c r="K11" s="1"/>
      <c r="L11" s="1"/>
    </row>
    <row r="12" spans="1:12" ht="15.75" x14ac:dyDescent="0.25">
      <c r="A12" s="1">
        <v>152</v>
      </c>
      <c r="B12" s="1" t="s">
        <v>87</v>
      </c>
      <c r="C12" s="1" t="s">
        <v>56</v>
      </c>
      <c r="D12" s="1">
        <v>295</v>
      </c>
      <c r="E12" s="1"/>
      <c r="F12" s="1"/>
      <c r="G12" s="1">
        <v>7</v>
      </c>
      <c r="H12" s="1" t="s">
        <v>105</v>
      </c>
      <c r="I12" s="1" t="s">
        <v>56</v>
      </c>
      <c r="J12" s="1">
        <v>800</v>
      </c>
      <c r="K12" s="1"/>
      <c r="L12" s="1"/>
    </row>
    <row r="13" spans="1:12" ht="15.75" x14ac:dyDescent="0.25">
      <c r="A13" s="1">
        <v>153</v>
      </c>
      <c r="B13" s="1" t="s">
        <v>88</v>
      </c>
      <c r="C13" s="1" t="s">
        <v>56</v>
      </c>
      <c r="D13" s="1">
        <v>260</v>
      </c>
      <c r="E13" s="1"/>
      <c r="F13" s="1"/>
      <c r="G13" s="1">
        <v>8</v>
      </c>
      <c r="H13" s="1" t="s">
        <v>106</v>
      </c>
      <c r="I13" s="1" t="s">
        <v>56</v>
      </c>
      <c r="J13" s="1">
        <v>920</v>
      </c>
      <c r="K13" s="1"/>
      <c r="L13" s="1"/>
    </row>
    <row r="14" spans="1:12" ht="15.75" x14ac:dyDescent="0.25">
      <c r="A14" s="1">
        <v>154</v>
      </c>
      <c r="B14" s="1" t="s">
        <v>89</v>
      </c>
      <c r="C14" s="1" t="s">
        <v>56</v>
      </c>
      <c r="D14" s="1">
        <v>520</v>
      </c>
      <c r="E14" s="1"/>
      <c r="F14" s="1"/>
      <c r="G14" s="1">
        <v>9</v>
      </c>
      <c r="H14" s="1" t="s">
        <v>107</v>
      </c>
      <c r="I14" s="1" t="s">
        <v>56</v>
      </c>
      <c r="J14" s="1">
        <v>990</v>
      </c>
      <c r="K14" s="1"/>
      <c r="L14" s="1"/>
    </row>
    <row r="15" spans="1:12" ht="15.75" x14ac:dyDescent="0.25">
      <c r="A15" s="1">
        <v>155</v>
      </c>
      <c r="B15" s="1" t="s">
        <v>90</v>
      </c>
      <c r="C15" s="1" t="s">
        <v>56</v>
      </c>
      <c r="D15" s="1">
        <v>1040</v>
      </c>
      <c r="E15" s="1"/>
      <c r="F15" s="1"/>
      <c r="G15" s="1">
        <v>10</v>
      </c>
      <c r="H15" s="1" t="s">
        <v>108</v>
      </c>
      <c r="I15" s="1" t="s">
        <v>56</v>
      </c>
      <c r="J15" s="1">
        <v>1390</v>
      </c>
      <c r="K15" s="1"/>
      <c r="L15" s="1"/>
    </row>
    <row r="16" spans="1:12" ht="15.75" x14ac:dyDescent="0.25">
      <c r="A16" s="1">
        <v>156</v>
      </c>
      <c r="B16" s="1" t="s">
        <v>91</v>
      </c>
      <c r="C16" s="1" t="s">
        <v>56</v>
      </c>
      <c r="D16" s="1">
        <v>2080</v>
      </c>
      <c r="E16" s="1"/>
      <c r="F16" s="1"/>
      <c r="G16" s="1">
        <v>11</v>
      </c>
      <c r="H16" s="1" t="s">
        <v>109</v>
      </c>
      <c r="I16" s="1" t="s">
        <v>56</v>
      </c>
      <c r="J16" s="1">
        <v>2200</v>
      </c>
      <c r="K16" s="1"/>
      <c r="L16" s="1"/>
    </row>
    <row r="17" spans="1:12" ht="15.75" x14ac:dyDescent="0.25">
      <c r="A17" s="1">
        <v>157</v>
      </c>
      <c r="B17" s="1" t="s">
        <v>97</v>
      </c>
      <c r="C17" s="1" t="s">
        <v>56</v>
      </c>
      <c r="D17" s="1">
        <v>4300</v>
      </c>
      <c r="E17" s="1"/>
      <c r="F17" s="1"/>
      <c r="G17" s="1">
        <v>12</v>
      </c>
      <c r="H17" s="1" t="s">
        <v>110</v>
      </c>
      <c r="I17" s="1" t="s">
        <v>56</v>
      </c>
      <c r="J17" s="1">
        <v>400</v>
      </c>
      <c r="K17" s="1"/>
      <c r="L17" s="1"/>
    </row>
    <row r="18" spans="1:12" ht="21" x14ac:dyDescent="0.35">
      <c r="A18" s="1">
        <v>158</v>
      </c>
      <c r="B18" s="1" t="s">
        <v>92</v>
      </c>
      <c r="C18" s="1" t="s">
        <v>56</v>
      </c>
      <c r="D18" s="1">
        <v>35</v>
      </c>
      <c r="E18" s="1"/>
      <c r="F18" s="1"/>
      <c r="G18" s="1"/>
      <c r="H18" s="30" t="s">
        <v>177</v>
      </c>
      <c r="I18" s="1"/>
      <c r="J18" s="1"/>
      <c r="K18" s="1"/>
      <c r="L18" s="1"/>
    </row>
    <row r="19" spans="1:12" ht="15.75" x14ac:dyDescent="0.25">
      <c r="A19" s="1">
        <v>159</v>
      </c>
      <c r="B19" s="1" t="s">
        <v>93</v>
      </c>
      <c r="C19" s="1" t="s">
        <v>56</v>
      </c>
      <c r="D19" s="1">
        <v>155</v>
      </c>
      <c r="E19" s="1"/>
      <c r="F19" s="1"/>
      <c r="G19" s="1">
        <v>1</v>
      </c>
      <c r="H19" s="1" t="s">
        <v>111</v>
      </c>
      <c r="I19" s="1" t="s">
        <v>56</v>
      </c>
      <c r="J19" s="1">
        <v>3000</v>
      </c>
      <c r="K19" s="1"/>
      <c r="L19" s="1"/>
    </row>
    <row r="20" spans="1:12" ht="15.75" x14ac:dyDescent="0.25">
      <c r="A20" s="1">
        <v>160</v>
      </c>
      <c r="B20" s="1" t="s">
        <v>94</v>
      </c>
      <c r="C20" s="1" t="s">
        <v>56</v>
      </c>
      <c r="D20" s="1">
        <v>70</v>
      </c>
      <c r="E20" s="1"/>
      <c r="F20" s="1"/>
      <c r="G20" s="1">
        <v>2</v>
      </c>
      <c r="H20" s="1" t="s">
        <v>112</v>
      </c>
      <c r="I20" s="1" t="s">
        <v>56</v>
      </c>
      <c r="J20" s="1">
        <v>5000</v>
      </c>
      <c r="K20" s="1"/>
      <c r="L20" s="1"/>
    </row>
    <row r="21" spans="1:12" ht="15.75" x14ac:dyDescent="0.25">
      <c r="A21" s="1">
        <v>161</v>
      </c>
      <c r="B21" s="1" t="s">
        <v>95</v>
      </c>
      <c r="C21" s="1" t="s">
        <v>56</v>
      </c>
      <c r="D21" s="1">
        <v>155</v>
      </c>
      <c r="E21" s="1"/>
      <c r="F21" s="1"/>
      <c r="G21" s="1">
        <v>3</v>
      </c>
      <c r="H21" s="1" t="s">
        <v>178</v>
      </c>
      <c r="I21" s="1" t="s">
        <v>56</v>
      </c>
      <c r="J21" s="1">
        <v>10000</v>
      </c>
      <c r="K21" s="1"/>
      <c r="L21" s="1"/>
    </row>
    <row r="22" spans="1:12" ht="15.75" x14ac:dyDescent="0.25">
      <c r="A22" s="1">
        <v>162</v>
      </c>
      <c r="B22" s="1" t="s">
        <v>255</v>
      </c>
      <c r="C22" s="1" t="s">
        <v>56</v>
      </c>
      <c r="D22" s="1">
        <v>250</v>
      </c>
      <c r="E22" s="7"/>
      <c r="F22" s="7"/>
    </row>
  </sheetData>
  <mergeCells count="6">
    <mergeCell ref="K3:K4"/>
    <mergeCell ref="B3:B4"/>
    <mergeCell ref="C3:C4"/>
    <mergeCell ref="E3:E4"/>
    <mergeCell ref="H3:H4"/>
    <mergeCell ref="I3:I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K44"/>
  <sheetViews>
    <sheetView workbookViewId="0">
      <selection activeCell="A3" sqref="A3:K42"/>
    </sheetView>
  </sheetViews>
  <sheetFormatPr defaultRowHeight="15" x14ac:dyDescent="0.25"/>
  <cols>
    <col min="2" max="2" width="41.85546875" bestFit="1" customWidth="1"/>
    <col min="4" max="4" width="11.28515625" customWidth="1"/>
    <col min="5" max="5" width="14.5703125" customWidth="1"/>
    <col min="8" max="8" width="38" bestFit="1" customWidth="1"/>
    <col min="10" max="10" width="10.5703125" customWidth="1"/>
    <col min="11" max="11" width="12.85546875" customWidth="1"/>
  </cols>
  <sheetData>
    <row r="3" spans="1:11" x14ac:dyDescent="0.25">
      <c r="B3" t="s">
        <v>381</v>
      </c>
    </row>
    <row r="5" spans="1:11" ht="45" x14ac:dyDescent="0.25">
      <c r="A5" s="89" t="s">
        <v>338</v>
      </c>
      <c r="B5" s="89" t="s">
        <v>62</v>
      </c>
      <c r="C5" s="89"/>
      <c r="D5" s="90" t="s">
        <v>370</v>
      </c>
      <c r="E5" s="90" t="s">
        <v>380</v>
      </c>
      <c r="F5" s="91"/>
      <c r="G5" s="89" t="s">
        <v>338</v>
      </c>
      <c r="H5" s="89" t="s">
        <v>62</v>
      </c>
      <c r="I5" s="89"/>
      <c r="J5" s="90" t="s">
        <v>370</v>
      </c>
      <c r="K5" s="90" t="s">
        <v>380</v>
      </c>
    </row>
    <row r="6" spans="1:11" ht="21" x14ac:dyDescent="0.35">
      <c r="A6" s="11"/>
      <c r="B6" s="40" t="s">
        <v>55</v>
      </c>
      <c r="C6" s="4"/>
      <c r="D6" s="11"/>
      <c r="E6" s="11"/>
      <c r="G6" s="10">
        <v>30</v>
      </c>
      <c r="H6" s="58" t="s">
        <v>354</v>
      </c>
      <c r="I6" s="1" t="str">
        <f>'n1'!I6</f>
        <v>BOX</v>
      </c>
      <c r="J6" s="1">
        <f t="shared" ref="J6:J39" si="0">+K6*5</f>
        <v>625</v>
      </c>
      <c r="K6" s="72">
        <v>125</v>
      </c>
    </row>
    <row r="7" spans="1:11" ht="18.75" x14ac:dyDescent="0.25">
      <c r="A7" s="1">
        <v>1</v>
      </c>
      <c r="B7" s="1" t="s">
        <v>179</v>
      </c>
      <c r="C7" s="15" t="s">
        <v>56</v>
      </c>
      <c r="D7" s="1">
        <f>+E7*5</f>
        <v>125</v>
      </c>
      <c r="E7" s="72">
        <v>25</v>
      </c>
      <c r="G7" s="10">
        <v>31</v>
      </c>
      <c r="H7" s="59" t="s">
        <v>417</v>
      </c>
      <c r="I7" s="1" t="str">
        <f>'n1'!I7</f>
        <v>BOX</v>
      </c>
      <c r="J7" s="1">
        <f t="shared" si="0"/>
        <v>525</v>
      </c>
      <c r="K7" s="72">
        <v>105</v>
      </c>
    </row>
    <row r="8" spans="1:11" ht="19.5" x14ac:dyDescent="0.25">
      <c r="A8" s="1">
        <v>2</v>
      </c>
      <c r="B8" s="1" t="s">
        <v>180</v>
      </c>
      <c r="C8" s="15" t="s">
        <v>56</v>
      </c>
      <c r="D8" s="1">
        <f t="shared" ref="D8:D41" si="1">+E8*5</f>
        <v>315</v>
      </c>
      <c r="E8" s="72">
        <v>63</v>
      </c>
      <c r="G8" s="14"/>
      <c r="H8" s="94" t="s">
        <v>53</v>
      </c>
      <c r="I8" s="1"/>
      <c r="J8" s="1"/>
      <c r="K8" s="72"/>
    </row>
    <row r="9" spans="1:11" ht="15.75" x14ac:dyDescent="0.25">
      <c r="A9" s="1">
        <v>3</v>
      </c>
      <c r="B9" s="1" t="s">
        <v>3</v>
      </c>
      <c r="C9" s="15" t="s">
        <v>56</v>
      </c>
      <c r="D9" s="1">
        <f t="shared" si="1"/>
        <v>320</v>
      </c>
      <c r="E9" s="72">
        <v>64</v>
      </c>
      <c r="G9" s="14">
        <v>32</v>
      </c>
      <c r="H9" s="14" t="s">
        <v>172</v>
      </c>
      <c r="I9" s="1" t="str">
        <f>'n1'!I9</f>
        <v>BOX</v>
      </c>
      <c r="J9" s="1">
        <f t="shared" si="0"/>
        <v>45</v>
      </c>
      <c r="K9" s="72">
        <v>9</v>
      </c>
    </row>
    <row r="10" spans="1:11" ht="15.75" x14ac:dyDescent="0.25">
      <c r="A10" s="1">
        <v>4</v>
      </c>
      <c r="B10" s="1" t="s">
        <v>4</v>
      </c>
      <c r="C10" s="15" t="s">
        <v>56</v>
      </c>
      <c r="D10" s="1">
        <f t="shared" si="1"/>
        <v>625</v>
      </c>
      <c r="E10" s="72">
        <v>125</v>
      </c>
      <c r="G10" s="14">
        <v>33</v>
      </c>
      <c r="H10" s="14" t="s">
        <v>131</v>
      </c>
      <c r="I10" s="1" t="str">
        <f>'n1'!I10</f>
        <v>BOX</v>
      </c>
      <c r="J10" s="1">
        <f t="shared" si="0"/>
        <v>50</v>
      </c>
      <c r="K10" s="72">
        <v>10</v>
      </c>
    </row>
    <row r="11" spans="1:11" ht="15.75" x14ac:dyDescent="0.25">
      <c r="A11" s="1">
        <v>5</v>
      </c>
      <c r="B11" s="1" t="s">
        <v>152</v>
      </c>
      <c r="C11" s="15" t="s">
        <v>56</v>
      </c>
      <c r="D11" s="1">
        <f t="shared" si="1"/>
        <v>250</v>
      </c>
      <c r="E11" s="72">
        <v>50</v>
      </c>
      <c r="G11" s="14">
        <v>34</v>
      </c>
      <c r="H11" s="14" t="s">
        <v>132</v>
      </c>
      <c r="I11" s="1" t="str">
        <f>'n1'!I11</f>
        <v>BOX</v>
      </c>
      <c r="J11" s="1">
        <f t="shared" si="0"/>
        <v>60</v>
      </c>
      <c r="K11" s="72">
        <v>12</v>
      </c>
    </row>
    <row r="12" spans="1:11" ht="21" x14ac:dyDescent="0.35">
      <c r="A12" s="1"/>
      <c r="B12" s="30" t="s">
        <v>364</v>
      </c>
      <c r="C12" s="15"/>
      <c r="D12" s="1"/>
      <c r="E12" s="72"/>
      <c r="G12" s="14">
        <v>35</v>
      </c>
      <c r="H12" s="14" t="s">
        <v>133</v>
      </c>
      <c r="I12" s="1" t="str">
        <f>'n1'!I12</f>
        <v>BOX</v>
      </c>
      <c r="J12" s="1">
        <f t="shared" si="0"/>
        <v>65</v>
      </c>
      <c r="K12" s="72">
        <v>13</v>
      </c>
    </row>
    <row r="13" spans="1:11" ht="15.75" x14ac:dyDescent="0.25">
      <c r="A13" s="1">
        <v>6</v>
      </c>
      <c r="B13" s="1" t="s">
        <v>5</v>
      </c>
      <c r="C13" s="15" t="s">
        <v>56</v>
      </c>
      <c r="D13" s="1">
        <f t="shared" si="1"/>
        <v>550</v>
      </c>
      <c r="E13" s="72">
        <v>110</v>
      </c>
      <c r="G13" s="14">
        <v>36</v>
      </c>
      <c r="H13" s="14" t="s">
        <v>134</v>
      </c>
      <c r="I13" s="1" t="str">
        <f>'n1'!I13</f>
        <v>BOX</v>
      </c>
      <c r="J13" s="1">
        <f t="shared" si="0"/>
        <v>80</v>
      </c>
      <c r="K13" s="72">
        <v>16</v>
      </c>
    </row>
    <row r="14" spans="1:11" ht="15.75" x14ac:dyDescent="0.25">
      <c r="A14" s="1">
        <v>7</v>
      </c>
      <c r="B14" s="1" t="s">
        <v>6</v>
      </c>
      <c r="C14" s="15" t="s">
        <v>56</v>
      </c>
      <c r="D14" s="1">
        <f t="shared" si="1"/>
        <v>675</v>
      </c>
      <c r="E14" s="72">
        <v>135</v>
      </c>
      <c r="G14" s="14">
        <v>37</v>
      </c>
      <c r="H14" s="14" t="s">
        <v>135</v>
      </c>
      <c r="I14" s="1" t="str">
        <f>'n1'!I14</f>
        <v>BOX</v>
      </c>
      <c r="J14" s="1">
        <f t="shared" si="0"/>
        <v>90</v>
      </c>
      <c r="K14" s="72">
        <v>18</v>
      </c>
    </row>
    <row r="15" spans="1:11" ht="15.75" x14ac:dyDescent="0.25">
      <c r="A15" s="1">
        <v>8</v>
      </c>
      <c r="B15" s="1" t="s">
        <v>7</v>
      </c>
      <c r="C15" s="15" t="s">
        <v>56</v>
      </c>
      <c r="D15" s="1">
        <f t="shared" si="1"/>
        <v>950</v>
      </c>
      <c r="E15" s="72">
        <v>190</v>
      </c>
      <c r="G15" s="14">
        <v>38</v>
      </c>
      <c r="H15" s="14" t="s">
        <v>136</v>
      </c>
      <c r="I15" s="1" t="str">
        <f>'n1'!I15</f>
        <v>BOX</v>
      </c>
      <c r="J15" s="1">
        <f t="shared" si="0"/>
        <v>100</v>
      </c>
      <c r="K15" s="72">
        <v>20</v>
      </c>
    </row>
    <row r="16" spans="1:11" ht="15.75" x14ac:dyDescent="0.25">
      <c r="A16" s="1">
        <v>9</v>
      </c>
      <c r="B16" s="1" t="s">
        <v>153</v>
      </c>
      <c r="C16" s="15" t="s">
        <v>56</v>
      </c>
      <c r="D16" s="1">
        <f t="shared" si="1"/>
        <v>225</v>
      </c>
      <c r="E16" s="72">
        <v>45</v>
      </c>
      <c r="G16" s="14">
        <v>39</v>
      </c>
      <c r="H16" s="14" t="s">
        <v>137</v>
      </c>
      <c r="I16" s="1" t="str">
        <f>'n1'!I16</f>
        <v>BOX</v>
      </c>
      <c r="J16" s="1">
        <f t="shared" si="0"/>
        <v>110</v>
      </c>
      <c r="K16" s="72">
        <v>22</v>
      </c>
    </row>
    <row r="17" spans="1:11" ht="15.75" x14ac:dyDescent="0.25">
      <c r="A17" s="1">
        <v>10</v>
      </c>
      <c r="B17" s="1" t="s">
        <v>415</v>
      </c>
      <c r="C17" s="15" t="s">
        <v>56</v>
      </c>
      <c r="D17" s="1">
        <f t="shared" si="1"/>
        <v>375</v>
      </c>
      <c r="E17" s="72">
        <v>75</v>
      </c>
      <c r="G17" s="14">
        <v>40</v>
      </c>
      <c r="H17" s="14" t="s">
        <v>138</v>
      </c>
      <c r="I17" s="1" t="str">
        <f>'n1'!I17</f>
        <v>BOX</v>
      </c>
      <c r="J17" s="1">
        <f t="shared" si="0"/>
        <v>115</v>
      </c>
      <c r="K17" s="72">
        <v>23</v>
      </c>
    </row>
    <row r="18" spans="1:11" ht="15.75" x14ac:dyDescent="0.25">
      <c r="A18" s="1">
        <v>11</v>
      </c>
      <c r="B18" s="1" t="s">
        <v>416</v>
      </c>
      <c r="C18" s="15" t="s">
        <v>56</v>
      </c>
      <c r="D18" s="1">
        <f t="shared" si="1"/>
        <v>675</v>
      </c>
      <c r="E18" s="72">
        <v>135</v>
      </c>
      <c r="G18" s="14">
        <v>41</v>
      </c>
      <c r="H18" s="14" t="s">
        <v>139</v>
      </c>
      <c r="I18" s="1" t="str">
        <f>'n1'!I18</f>
        <v>BOX</v>
      </c>
      <c r="J18" s="1">
        <f t="shared" si="0"/>
        <v>130</v>
      </c>
      <c r="K18" s="72">
        <v>26</v>
      </c>
    </row>
    <row r="19" spans="1:11" ht="21" x14ac:dyDescent="0.35">
      <c r="A19" s="1"/>
      <c r="B19" s="30" t="s">
        <v>8</v>
      </c>
      <c r="C19" s="15"/>
      <c r="D19" s="1"/>
      <c r="E19" s="72"/>
      <c r="G19" s="14">
        <v>42</v>
      </c>
      <c r="H19" s="14" t="s">
        <v>140</v>
      </c>
      <c r="I19" s="1" t="str">
        <f>'n1'!I19</f>
        <v>BOX</v>
      </c>
      <c r="J19" s="1">
        <f t="shared" si="0"/>
        <v>140</v>
      </c>
      <c r="K19" s="72">
        <v>28</v>
      </c>
    </row>
    <row r="20" spans="1:11" ht="15.75" x14ac:dyDescent="0.25">
      <c r="A20" s="1">
        <v>12</v>
      </c>
      <c r="B20" s="1" t="s">
        <v>9</v>
      </c>
      <c r="C20" s="15" t="s">
        <v>56</v>
      </c>
      <c r="D20" s="1">
        <f t="shared" si="1"/>
        <v>250</v>
      </c>
      <c r="E20" s="72">
        <v>50</v>
      </c>
      <c r="G20" s="14">
        <v>43</v>
      </c>
      <c r="H20" s="14" t="s">
        <v>141</v>
      </c>
      <c r="I20" s="1" t="str">
        <f>'n1'!I20</f>
        <v>BOX</v>
      </c>
      <c r="J20" s="1">
        <f t="shared" si="0"/>
        <v>150</v>
      </c>
      <c r="K20" s="72">
        <v>30</v>
      </c>
    </row>
    <row r="21" spans="1:11" ht="15.75" x14ac:dyDescent="0.25">
      <c r="A21" s="1">
        <v>13</v>
      </c>
      <c r="B21" s="1" t="s">
        <v>10</v>
      </c>
      <c r="C21" s="15" t="s">
        <v>56</v>
      </c>
      <c r="D21" s="1">
        <f t="shared" si="1"/>
        <v>350</v>
      </c>
      <c r="E21" s="72">
        <v>70</v>
      </c>
      <c r="G21" s="14">
        <v>44</v>
      </c>
      <c r="H21" s="14" t="s">
        <v>142</v>
      </c>
      <c r="I21" s="1" t="str">
        <f>'n1'!I21</f>
        <v>BOX</v>
      </c>
      <c r="J21" s="1">
        <f t="shared" si="0"/>
        <v>195</v>
      </c>
      <c r="K21" s="72">
        <v>39</v>
      </c>
    </row>
    <row r="22" spans="1:11" ht="15.75" x14ac:dyDescent="0.25">
      <c r="A22" s="1">
        <v>14</v>
      </c>
      <c r="B22" s="1" t="s">
        <v>11</v>
      </c>
      <c r="C22" s="15" t="s">
        <v>56</v>
      </c>
      <c r="D22" s="1">
        <f t="shared" si="1"/>
        <v>500</v>
      </c>
      <c r="E22" s="72">
        <v>100</v>
      </c>
      <c r="G22" s="14">
        <v>45</v>
      </c>
      <c r="H22" s="14" t="s">
        <v>143</v>
      </c>
      <c r="I22" s="1" t="str">
        <f>'n1'!I22</f>
        <v>BOX</v>
      </c>
      <c r="J22" s="1">
        <f t="shared" si="0"/>
        <v>210</v>
      </c>
      <c r="K22" s="72">
        <v>42</v>
      </c>
    </row>
    <row r="23" spans="1:11" ht="15.75" x14ac:dyDescent="0.25">
      <c r="A23" s="1">
        <v>15</v>
      </c>
      <c r="B23" s="1" t="s">
        <v>12</v>
      </c>
      <c r="C23" s="15" t="s">
        <v>56</v>
      </c>
      <c r="D23" s="1">
        <f t="shared" si="1"/>
        <v>825</v>
      </c>
      <c r="E23" s="72">
        <v>165</v>
      </c>
      <c r="G23" s="14">
        <v>46</v>
      </c>
      <c r="H23" s="14" t="s">
        <v>144</v>
      </c>
      <c r="I23" s="1" t="str">
        <f>'n1'!I23</f>
        <v>BOX</v>
      </c>
      <c r="J23" s="1">
        <f t="shared" si="0"/>
        <v>225</v>
      </c>
      <c r="K23" s="72">
        <v>45</v>
      </c>
    </row>
    <row r="24" spans="1:11" ht="15.75" x14ac:dyDescent="0.25">
      <c r="A24" s="1">
        <v>16</v>
      </c>
      <c r="B24" s="1" t="s">
        <v>13</v>
      </c>
      <c r="C24" s="15" t="s">
        <v>56</v>
      </c>
      <c r="D24" s="1">
        <f t="shared" si="1"/>
        <v>750</v>
      </c>
      <c r="E24" s="72">
        <v>150</v>
      </c>
      <c r="G24" s="14">
        <v>47</v>
      </c>
      <c r="H24" s="14" t="s">
        <v>145</v>
      </c>
      <c r="I24" s="1" t="str">
        <f>'n1'!I24</f>
        <v>BOX</v>
      </c>
      <c r="J24" s="1">
        <f t="shared" si="0"/>
        <v>240</v>
      </c>
      <c r="K24" s="72">
        <v>48</v>
      </c>
    </row>
    <row r="25" spans="1:11" ht="15.75" x14ac:dyDescent="0.25">
      <c r="A25" s="1">
        <v>17</v>
      </c>
      <c r="B25" s="1" t="s">
        <v>14</v>
      </c>
      <c r="C25" s="15" t="s">
        <v>56</v>
      </c>
      <c r="D25" s="1">
        <f t="shared" si="1"/>
        <v>425</v>
      </c>
      <c r="E25" s="72">
        <v>85</v>
      </c>
      <c r="G25" s="14">
        <v>48</v>
      </c>
      <c r="H25" s="14" t="s">
        <v>146</v>
      </c>
      <c r="I25" s="1" t="str">
        <f>'n1'!I25</f>
        <v>BOX</v>
      </c>
      <c r="J25" s="1">
        <f t="shared" si="0"/>
        <v>195</v>
      </c>
      <c r="K25" s="72">
        <v>39</v>
      </c>
    </row>
    <row r="26" spans="1:11" ht="15.75" x14ac:dyDescent="0.25">
      <c r="A26" s="1">
        <v>18</v>
      </c>
      <c r="B26" s="1" t="s">
        <v>154</v>
      </c>
      <c r="C26" s="15" t="s">
        <v>56</v>
      </c>
      <c r="D26" s="1">
        <f t="shared" si="1"/>
        <v>1050</v>
      </c>
      <c r="E26" s="72">
        <v>210</v>
      </c>
      <c r="G26" s="14">
        <v>49</v>
      </c>
      <c r="H26" s="14" t="s">
        <v>147</v>
      </c>
      <c r="I26" s="1" t="str">
        <f>'n1'!I26</f>
        <v>BOX</v>
      </c>
      <c r="J26" s="1">
        <f t="shared" si="0"/>
        <v>210</v>
      </c>
      <c r="K26" s="72">
        <v>42</v>
      </c>
    </row>
    <row r="27" spans="1:11" ht="15.75" x14ac:dyDescent="0.25">
      <c r="A27" s="1">
        <v>19</v>
      </c>
      <c r="B27" s="1" t="s">
        <v>414</v>
      </c>
      <c r="C27" s="15" t="s">
        <v>56</v>
      </c>
      <c r="D27" s="1">
        <f t="shared" si="1"/>
        <v>1625</v>
      </c>
      <c r="E27" s="72">
        <v>325</v>
      </c>
      <c r="G27" s="14">
        <v>50</v>
      </c>
      <c r="H27" s="14" t="s">
        <v>148</v>
      </c>
      <c r="I27" s="1" t="str">
        <f>'n1'!I27</f>
        <v>BOX</v>
      </c>
      <c r="J27" s="1">
        <f t="shared" si="0"/>
        <v>225</v>
      </c>
      <c r="K27" s="72">
        <v>45</v>
      </c>
    </row>
    <row r="28" spans="1:11" ht="21" x14ac:dyDescent="0.35">
      <c r="A28" s="1"/>
      <c r="B28" s="30" t="s">
        <v>15</v>
      </c>
      <c r="C28" s="15"/>
      <c r="D28" s="1"/>
      <c r="E28" s="72"/>
      <c r="G28" s="14">
        <v>51</v>
      </c>
      <c r="H28" s="14" t="s">
        <v>149</v>
      </c>
      <c r="I28" s="1" t="str">
        <f>'n1'!I28</f>
        <v>BOX</v>
      </c>
      <c r="J28" s="1">
        <f t="shared" si="0"/>
        <v>240</v>
      </c>
      <c r="K28" s="72">
        <v>48</v>
      </c>
    </row>
    <row r="29" spans="1:11" ht="15.75" x14ac:dyDescent="0.25">
      <c r="A29" s="1">
        <v>20</v>
      </c>
      <c r="B29" s="1" t="s">
        <v>276</v>
      </c>
      <c r="C29" s="15" t="s">
        <v>56</v>
      </c>
      <c r="D29" s="1">
        <f t="shared" si="1"/>
        <v>875</v>
      </c>
      <c r="E29" s="72">
        <v>175</v>
      </c>
      <c r="G29" s="14">
        <v>52</v>
      </c>
      <c r="H29" s="14" t="s">
        <v>150</v>
      </c>
      <c r="I29" s="1" t="str">
        <f>'n1'!I29</f>
        <v>BOX</v>
      </c>
      <c r="J29" s="1">
        <f t="shared" si="0"/>
        <v>750</v>
      </c>
      <c r="K29" s="72">
        <v>150</v>
      </c>
    </row>
    <row r="30" spans="1:11" ht="15.75" x14ac:dyDescent="0.25">
      <c r="A30" s="1">
        <v>21</v>
      </c>
      <c r="B30" s="1" t="s">
        <v>234</v>
      </c>
      <c r="C30" s="15" t="s">
        <v>56</v>
      </c>
      <c r="D30" s="1">
        <f t="shared" si="1"/>
        <v>1325</v>
      </c>
      <c r="E30" s="72">
        <v>265</v>
      </c>
      <c r="G30" s="14">
        <v>53</v>
      </c>
      <c r="H30" s="14" t="s">
        <v>151</v>
      </c>
      <c r="I30" s="1" t="str">
        <f>'n1'!I30</f>
        <v>BOX</v>
      </c>
      <c r="J30" s="1">
        <f t="shared" si="0"/>
        <v>850</v>
      </c>
      <c r="K30" s="72">
        <v>170</v>
      </c>
    </row>
    <row r="31" spans="1:11" ht="15.75" x14ac:dyDescent="0.25">
      <c r="A31" s="1">
        <v>22</v>
      </c>
      <c r="B31" s="1" t="s">
        <v>257</v>
      </c>
      <c r="C31" s="15" t="s">
        <v>56</v>
      </c>
      <c r="D31" s="1">
        <f t="shared" si="1"/>
        <v>600</v>
      </c>
      <c r="E31" s="72">
        <v>120</v>
      </c>
      <c r="G31" s="14">
        <v>54</v>
      </c>
      <c r="H31" s="14" t="s">
        <v>277</v>
      </c>
      <c r="I31" s="1" t="str">
        <f>'n1'!I31</f>
        <v>BOX</v>
      </c>
      <c r="J31" s="1">
        <f t="shared" si="0"/>
        <v>950</v>
      </c>
      <c r="K31" s="72">
        <v>190</v>
      </c>
    </row>
    <row r="32" spans="1:11" ht="15.75" x14ac:dyDescent="0.25">
      <c r="A32" s="1">
        <v>23</v>
      </c>
      <c r="B32" s="1" t="s">
        <v>348</v>
      </c>
      <c r="C32" s="15"/>
      <c r="D32" s="1">
        <f t="shared" si="1"/>
        <v>600</v>
      </c>
      <c r="E32" s="72">
        <v>120</v>
      </c>
      <c r="G32" s="14">
        <v>55</v>
      </c>
      <c r="H32" s="14" t="s">
        <v>258</v>
      </c>
      <c r="I32" s="1" t="str">
        <f>'n1'!I32</f>
        <v>BOX</v>
      </c>
      <c r="J32" s="1">
        <f t="shared" si="0"/>
        <v>1000</v>
      </c>
      <c r="K32" s="72">
        <v>200</v>
      </c>
    </row>
    <row r="33" spans="1:11" ht="21" x14ac:dyDescent="0.35">
      <c r="A33" s="28"/>
      <c r="B33" s="30" t="s">
        <v>16</v>
      </c>
      <c r="C33" s="15"/>
      <c r="D33" s="1"/>
      <c r="E33" s="72"/>
      <c r="G33" s="14">
        <v>56</v>
      </c>
      <c r="H33" s="14" t="s">
        <v>259</v>
      </c>
      <c r="I33" s="1" t="str">
        <f>'n1'!I33</f>
        <v>BOX</v>
      </c>
      <c r="J33" s="1">
        <f t="shared" si="0"/>
        <v>1150</v>
      </c>
      <c r="K33" s="72">
        <v>230</v>
      </c>
    </row>
    <row r="34" spans="1:11" ht="21" x14ac:dyDescent="0.35">
      <c r="A34" s="1">
        <v>24</v>
      </c>
      <c r="B34" s="1" t="s">
        <v>176</v>
      </c>
      <c r="C34" s="15" t="s">
        <v>56</v>
      </c>
      <c r="D34" s="1">
        <f t="shared" si="1"/>
        <v>120</v>
      </c>
      <c r="E34" s="72">
        <v>24</v>
      </c>
      <c r="G34" s="14"/>
      <c r="H34" s="39" t="s">
        <v>19</v>
      </c>
      <c r="I34" s="1"/>
      <c r="J34" s="1"/>
      <c r="K34" s="72"/>
    </row>
    <row r="35" spans="1:11" ht="15.75" x14ac:dyDescent="0.25">
      <c r="A35" s="1">
        <v>25</v>
      </c>
      <c r="B35" s="1" t="s">
        <v>17</v>
      </c>
      <c r="C35" s="15" t="s">
        <v>56</v>
      </c>
      <c r="D35" s="1">
        <f t="shared" si="1"/>
        <v>350</v>
      </c>
      <c r="E35" s="72">
        <v>70</v>
      </c>
      <c r="G35" s="14">
        <v>57</v>
      </c>
      <c r="H35" s="14" t="s">
        <v>355</v>
      </c>
      <c r="I35" s="1" t="str">
        <f>'n1'!I35</f>
        <v>BOX</v>
      </c>
      <c r="J35" s="1">
        <f t="shared" si="0"/>
        <v>80</v>
      </c>
      <c r="K35" s="72">
        <v>16</v>
      </c>
    </row>
    <row r="36" spans="1:11" ht="21" x14ac:dyDescent="0.35">
      <c r="A36" s="1"/>
      <c r="B36" s="30" t="s">
        <v>18</v>
      </c>
      <c r="C36" s="15"/>
      <c r="D36" s="1"/>
      <c r="E36" s="72"/>
      <c r="G36" s="14">
        <v>58</v>
      </c>
      <c r="H36" s="14" t="s">
        <v>285</v>
      </c>
      <c r="I36" s="1" t="str">
        <f>'n1'!I36</f>
        <v>BOX</v>
      </c>
      <c r="J36" s="1">
        <f t="shared" si="0"/>
        <v>100</v>
      </c>
      <c r="K36" s="72">
        <v>20</v>
      </c>
    </row>
    <row r="37" spans="1:11" ht="15.75" x14ac:dyDescent="0.25">
      <c r="A37" s="1">
        <v>26</v>
      </c>
      <c r="B37" s="1" t="s">
        <v>156</v>
      </c>
      <c r="C37" s="15" t="s">
        <v>56</v>
      </c>
      <c r="D37" s="1">
        <f t="shared" si="1"/>
        <v>85</v>
      </c>
      <c r="E37" s="72">
        <v>17</v>
      </c>
      <c r="G37" s="14">
        <v>59</v>
      </c>
      <c r="H37" s="14" t="s">
        <v>157</v>
      </c>
      <c r="I37" s="1" t="str">
        <f>'n1'!I37</f>
        <v>BOX</v>
      </c>
      <c r="J37" s="1">
        <f t="shared" si="0"/>
        <v>35</v>
      </c>
      <c r="K37" s="72">
        <v>7</v>
      </c>
    </row>
    <row r="38" spans="1:11" ht="15.75" x14ac:dyDescent="0.25">
      <c r="A38" s="1">
        <v>27</v>
      </c>
      <c r="B38" s="1" t="s">
        <v>299</v>
      </c>
      <c r="C38" s="15" t="s">
        <v>56</v>
      </c>
      <c r="D38" s="1">
        <f t="shared" si="1"/>
        <v>300</v>
      </c>
      <c r="E38" s="72">
        <v>60</v>
      </c>
      <c r="G38" s="1">
        <v>60</v>
      </c>
      <c r="H38" s="1" t="s">
        <v>360</v>
      </c>
      <c r="I38" s="1" t="str">
        <f>'n1'!I38</f>
        <v>10 boxes</v>
      </c>
      <c r="J38" s="1">
        <f t="shared" si="0"/>
        <v>100</v>
      </c>
      <c r="K38" s="72">
        <v>20</v>
      </c>
    </row>
    <row r="39" spans="1:11" ht="15.75" x14ac:dyDescent="0.25">
      <c r="A39" s="1">
        <v>28</v>
      </c>
      <c r="B39" s="1" t="s">
        <v>300</v>
      </c>
      <c r="C39" s="15" t="s">
        <v>56</v>
      </c>
      <c r="D39" s="1">
        <f t="shared" si="1"/>
        <v>350</v>
      </c>
      <c r="E39" s="72">
        <v>70</v>
      </c>
      <c r="G39" s="14">
        <v>61</v>
      </c>
      <c r="H39" s="1" t="s">
        <v>418</v>
      </c>
      <c r="I39" s="1" t="s">
        <v>419</v>
      </c>
      <c r="J39" s="1">
        <f t="shared" si="0"/>
        <v>500</v>
      </c>
      <c r="K39" s="72">
        <v>100</v>
      </c>
    </row>
    <row r="40" spans="1:11" ht="21" x14ac:dyDescent="0.35">
      <c r="A40" s="30"/>
      <c r="B40" s="93" t="s">
        <v>64</v>
      </c>
      <c r="C40" s="15"/>
      <c r="D40" s="1"/>
      <c r="E40" s="72"/>
      <c r="H40" s="2"/>
      <c r="I40" s="2"/>
      <c r="J40" s="2"/>
      <c r="K40" s="51"/>
    </row>
    <row r="41" spans="1:11" ht="15.75" x14ac:dyDescent="0.25">
      <c r="A41" s="1">
        <v>29</v>
      </c>
      <c r="B41" s="1" t="s">
        <v>363</v>
      </c>
      <c r="C41" s="15" t="s">
        <v>56</v>
      </c>
      <c r="D41" s="1">
        <f t="shared" si="1"/>
        <v>800</v>
      </c>
      <c r="E41" s="72">
        <v>160</v>
      </c>
      <c r="K41" s="51"/>
    </row>
    <row r="42" spans="1:11" ht="15.75" x14ac:dyDescent="0.25">
      <c r="A42" s="1"/>
      <c r="B42" s="1"/>
      <c r="C42" s="1"/>
      <c r="D42" s="1"/>
      <c r="E42" s="72"/>
      <c r="K42" s="51"/>
    </row>
    <row r="43" spans="1:11" x14ac:dyDescent="0.25">
      <c r="E43" s="51"/>
      <c r="K43" s="51"/>
    </row>
    <row r="44" spans="1:11" x14ac:dyDescent="0.25">
      <c r="E44" s="5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4:K59"/>
  <sheetViews>
    <sheetView topLeftCell="A13" workbookViewId="0">
      <selection activeCell="L11" sqref="L11"/>
    </sheetView>
  </sheetViews>
  <sheetFormatPr defaultRowHeight="15" x14ac:dyDescent="0.25"/>
  <cols>
    <col min="2" max="2" width="49.140625" customWidth="1"/>
    <col min="4" max="4" width="9.140625" customWidth="1"/>
    <col min="5" max="5" width="11.140625" customWidth="1"/>
    <col min="8" max="8" width="42.5703125" customWidth="1"/>
    <col min="11" max="11" width="13.7109375" customWidth="1"/>
  </cols>
  <sheetData>
    <row r="4" spans="1:11" ht="45" x14ac:dyDescent="0.25">
      <c r="A4" s="89" t="s">
        <v>338</v>
      </c>
      <c r="B4" s="89" t="s">
        <v>62</v>
      </c>
      <c r="C4" s="89"/>
      <c r="D4" s="90" t="s">
        <v>370</v>
      </c>
      <c r="E4" s="90" t="s">
        <v>380</v>
      </c>
      <c r="G4" s="89" t="s">
        <v>338</v>
      </c>
      <c r="H4" s="89" t="s">
        <v>62</v>
      </c>
      <c r="I4" s="89"/>
      <c r="J4" s="90" t="s">
        <v>370</v>
      </c>
      <c r="K4" s="90" t="s">
        <v>380</v>
      </c>
    </row>
    <row r="5" spans="1:11" ht="21" x14ac:dyDescent="0.35">
      <c r="A5" s="46"/>
      <c r="B5" s="40" t="s">
        <v>20</v>
      </c>
      <c r="C5" s="75"/>
      <c r="D5" s="75"/>
      <c r="E5" s="75"/>
      <c r="G5" s="1">
        <v>106</v>
      </c>
      <c r="H5" s="4" t="s">
        <v>357</v>
      </c>
      <c r="I5" s="1" t="str">
        <f>'n2'!G8</f>
        <v>BOX</v>
      </c>
      <c r="J5" s="75">
        <f>K5*5</f>
        <v>1775</v>
      </c>
      <c r="K5" s="27">
        <v>355</v>
      </c>
    </row>
    <row r="6" spans="1:11" ht="15.75" x14ac:dyDescent="0.25">
      <c r="A6" s="6">
        <v>62</v>
      </c>
      <c r="B6" s="1" t="s">
        <v>21</v>
      </c>
      <c r="C6" s="75" t="str">
        <f>'n2'!C6</f>
        <v>BOX</v>
      </c>
      <c r="D6" s="75">
        <f>E6*5</f>
        <v>150</v>
      </c>
      <c r="E6" s="75">
        <v>30</v>
      </c>
      <c r="G6" s="1">
        <v>107</v>
      </c>
      <c r="H6" s="1" t="s">
        <v>409</v>
      </c>
      <c r="I6" s="1" t="str">
        <f>'n2'!G9</f>
        <v>BOX</v>
      </c>
      <c r="J6" s="75">
        <f t="shared" ref="J6:J48" si="0">K6*5</f>
        <v>1025</v>
      </c>
      <c r="K6" s="27">
        <v>205</v>
      </c>
    </row>
    <row r="7" spans="1:11" ht="15.75" x14ac:dyDescent="0.25">
      <c r="A7" s="6">
        <v>63</v>
      </c>
      <c r="B7" s="1" t="s">
        <v>22</v>
      </c>
      <c r="C7" s="75" t="str">
        <f>'n2'!C7</f>
        <v>BOX</v>
      </c>
      <c r="D7" s="75">
        <f t="shared" ref="D7:D57" si="1">E7*5</f>
        <v>225</v>
      </c>
      <c r="E7" s="75">
        <v>45</v>
      </c>
      <c r="G7" s="1"/>
      <c r="H7" s="4"/>
      <c r="I7" s="1"/>
      <c r="J7" s="75"/>
      <c r="K7" s="27"/>
    </row>
    <row r="8" spans="1:11" ht="21" x14ac:dyDescent="0.35">
      <c r="A8" s="6">
        <v>64</v>
      </c>
      <c r="B8" s="1" t="s">
        <v>23</v>
      </c>
      <c r="C8" s="75" t="str">
        <f>'n2'!C8</f>
        <v>BOX</v>
      </c>
      <c r="D8" s="75">
        <f t="shared" si="1"/>
        <v>250</v>
      </c>
      <c r="E8" s="75">
        <v>50</v>
      </c>
      <c r="G8" s="1"/>
      <c r="H8" s="40" t="s">
        <v>296</v>
      </c>
      <c r="I8" s="1"/>
      <c r="J8" s="75"/>
      <c r="K8" s="27"/>
    </row>
    <row r="9" spans="1:11" ht="15.75" x14ac:dyDescent="0.25">
      <c r="A9" s="6">
        <v>65</v>
      </c>
      <c r="B9" s="1" t="s">
        <v>412</v>
      </c>
      <c r="C9" s="75" t="str">
        <f>'n2'!C9</f>
        <v>BOX</v>
      </c>
      <c r="D9" s="75">
        <f t="shared" si="1"/>
        <v>450</v>
      </c>
      <c r="E9" s="75">
        <v>90</v>
      </c>
      <c r="G9" s="1">
        <v>108</v>
      </c>
      <c r="H9" s="4" t="s">
        <v>397</v>
      </c>
      <c r="I9" s="1" t="str">
        <f>'n2'!G12</f>
        <v>BOX</v>
      </c>
      <c r="J9" s="75">
        <f t="shared" si="0"/>
        <v>650</v>
      </c>
      <c r="K9" s="27">
        <v>130</v>
      </c>
    </row>
    <row r="10" spans="1:11" ht="21" x14ac:dyDescent="0.35">
      <c r="A10" s="1"/>
      <c r="B10" s="30" t="s">
        <v>24</v>
      </c>
      <c r="C10" s="75"/>
      <c r="D10" s="75">
        <f t="shared" si="1"/>
        <v>0</v>
      </c>
      <c r="E10" s="75"/>
      <c r="G10" s="1">
        <v>109</v>
      </c>
      <c r="H10" s="4" t="s">
        <v>398</v>
      </c>
      <c r="I10" s="1" t="str">
        <f>'n2'!G13</f>
        <v>BOX</v>
      </c>
      <c r="J10" s="75">
        <f t="shared" si="0"/>
        <v>650</v>
      </c>
      <c r="K10" s="27">
        <v>130</v>
      </c>
    </row>
    <row r="11" spans="1:11" ht="15.75" x14ac:dyDescent="0.25">
      <c r="A11" s="1">
        <v>66</v>
      </c>
      <c r="B11" s="1" t="s">
        <v>260</v>
      </c>
      <c r="C11" s="75" t="str">
        <f>'n2'!C11</f>
        <v>Bag</v>
      </c>
      <c r="D11" s="75">
        <f t="shared" si="1"/>
        <v>65</v>
      </c>
      <c r="E11" s="75">
        <v>13</v>
      </c>
      <c r="G11" s="1">
        <v>110</v>
      </c>
      <c r="H11" s="4" t="s">
        <v>399</v>
      </c>
      <c r="I11" s="1" t="str">
        <f>'n2'!G14</f>
        <v>BOX</v>
      </c>
      <c r="J11" s="75">
        <f t="shared" si="0"/>
        <v>500</v>
      </c>
      <c r="K11" s="27">
        <v>100</v>
      </c>
    </row>
    <row r="12" spans="1:11" ht="15.75" x14ac:dyDescent="0.25">
      <c r="A12" s="1">
        <v>67</v>
      </c>
      <c r="B12" s="1" t="s">
        <v>240</v>
      </c>
      <c r="C12" s="75" t="str">
        <f>'n2'!C12</f>
        <v>Bag</v>
      </c>
      <c r="D12" s="75">
        <f t="shared" si="1"/>
        <v>125</v>
      </c>
      <c r="E12" s="75">
        <v>25</v>
      </c>
      <c r="G12" s="1">
        <v>111</v>
      </c>
      <c r="H12" s="60" t="s">
        <v>400</v>
      </c>
      <c r="I12" s="1" t="str">
        <f>'n2'!G15</f>
        <v>BOX</v>
      </c>
      <c r="J12" s="75">
        <f t="shared" si="0"/>
        <v>1200</v>
      </c>
      <c r="K12" s="27">
        <v>240</v>
      </c>
    </row>
    <row r="13" spans="1:11" ht="21" x14ac:dyDescent="0.35">
      <c r="A13" s="1">
        <v>68</v>
      </c>
      <c r="B13" s="1" t="s">
        <v>241</v>
      </c>
      <c r="C13" s="75" t="str">
        <f>'n2'!C13</f>
        <v>Bag</v>
      </c>
      <c r="D13" s="75">
        <f t="shared" si="1"/>
        <v>150</v>
      </c>
      <c r="E13" s="75">
        <v>30</v>
      </c>
      <c r="G13" s="10"/>
      <c r="H13" s="40" t="s">
        <v>233</v>
      </c>
      <c r="I13" s="1"/>
      <c r="J13" s="75"/>
      <c r="K13" s="27"/>
    </row>
    <row r="14" spans="1:11" ht="21" x14ac:dyDescent="0.35">
      <c r="A14" s="46"/>
      <c r="B14" s="40" t="s">
        <v>25</v>
      </c>
      <c r="C14" s="75"/>
      <c r="D14" s="75">
        <f t="shared" si="1"/>
        <v>0</v>
      </c>
      <c r="E14" s="75"/>
      <c r="G14" s="1">
        <v>112</v>
      </c>
      <c r="H14" s="1" t="s">
        <v>344</v>
      </c>
      <c r="I14" s="1" t="str">
        <f>'n2'!G17</f>
        <v>BOX</v>
      </c>
      <c r="J14" s="75">
        <f t="shared" si="0"/>
        <v>350</v>
      </c>
      <c r="K14" s="27">
        <v>70</v>
      </c>
    </row>
    <row r="15" spans="1:11" ht="15.75" x14ac:dyDescent="0.25">
      <c r="A15" s="6">
        <v>69</v>
      </c>
      <c r="B15" s="1" t="s">
        <v>407</v>
      </c>
      <c r="C15" s="75" t="str">
        <f>'n2'!C15</f>
        <v>Bag</v>
      </c>
      <c r="D15" s="75">
        <f t="shared" si="1"/>
        <v>190</v>
      </c>
      <c r="E15" s="75">
        <v>38</v>
      </c>
      <c r="G15" s="1">
        <v>113</v>
      </c>
      <c r="H15" s="1" t="s">
        <v>345</v>
      </c>
      <c r="I15" s="1" t="str">
        <f>'n2'!G18</f>
        <v>BOX</v>
      </c>
      <c r="J15" s="75">
        <f t="shared" si="0"/>
        <v>425</v>
      </c>
      <c r="K15" s="27">
        <v>85</v>
      </c>
    </row>
    <row r="16" spans="1:11" ht="15.75" x14ac:dyDescent="0.25">
      <c r="A16" s="6">
        <v>70</v>
      </c>
      <c r="B16" s="1" t="s">
        <v>408</v>
      </c>
      <c r="C16" s="75" t="str">
        <f>'n2'!C16</f>
        <v>Bag</v>
      </c>
      <c r="D16" s="75">
        <f t="shared" si="1"/>
        <v>210</v>
      </c>
      <c r="E16" s="75">
        <v>42</v>
      </c>
      <c r="G16" s="1">
        <v>114</v>
      </c>
      <c r="H16" s="1" t="s">
        <v>261</v>
      </c>
      <c r="I16" s="1" t="str">
        <f>'n2'!G19</f>
        <v>BOX</v>
      </c>
      <c r="J16" s="75">
        <f t="shared" si="0"/>
        <v>500</v>
      </c>
      <c r="K16" s="27">
        <v>100</v>
      </c>
    </row>
    <row r="17" spans="1:11" ht="21" x14ac:dyDescent="0.35">
      <c r="A17" s="6"/>
      <c r="B17" s="30" t="s">
        <v>65</v>
      </c>
      <c r="C17" s="75"/>
      <c r="D17" s="75">
        <f t="shared" si="1"/>
        <v>0</v>
      </c>
      <c r="E17" s="75"/>
      <c r="G17" s="1">
        <v>115</v>
      </c>
      <c r="H17" s="1" t="s">
        <v>66</v>
      </c>
      <c r="I17" s="1" t="str">
        <f>'n2'!G20</f>
        <v>BOX</v>
      </c>
      <c r="J17" s="75">
        <f t="shared" si="0"/>
        <v>1200</v>
      </c>
      <c r="K17" s="27">
        <v>240</v>
      </c>
    </row>
    <row r="18" spans="1:11" ht="15.75" x14ac:dyDescent="0.25">
      <c r="A18" s="6">
        <v>71</v>
      </c>
      <c r="B18" s="1" t="s">
        <v>28</v>
      </c>
      <c r="C18" s="75" t="str">
        <f>'n2'!C18</f>
        <v>BOX</v>
      </c>
      <c r="D18" s="75">
        <f t="shared" si="1"/>
        <v>210</v>
      </c>
      <c r="E18" s="75">
        <v>42</v>
      </c>
      <c r="G18" s="1">
        <v>116</v>
      </c>
      <c r="H18" s="1" t="s">
        <v>67</v>
      </c>
      <c r="I18" s="1" t="str">
        <f>'n2'!G21</f>
        <v>BOX</v>
      </c>
      <c r="J18" s="75">
        <f t="shared" si="0"/>
        <v>800</v>
      </c>
      <c r="K18" s="27">
        <v>160</v>
      </c>
    </row>
    <row r="19" spans="1:11" ht="15.75" x14ac:dyDescent="0.25">
      <c r="A19" s="6">
        <v>72</v>
      </c>
      <c r="B19" s="1" t="s">
        <v>29</v>
      </c>
      <c r="C19" s="75" t="str">
        <f>'n2'!C19</f>
        <v>BOX</v>
      </c>
      <c r="D19" s="75">
        <f t="shared" si="1"/>
        <v>275</v>
      </c>
      <c r="E19" s="75">
        <v>55</v>
      </c>
      <c r="G19" s="1">
        <v>117</v>
      </c>
      <c r="H19" s="1" t="s">
        <v>68</v>
      </c>
      <c r="I19" s="1" t="str">
        <f>'n2'!G22</f>
        <v>BOX</v>
      </c>
      <c r="J19" s="75">
        <f t="shared" si="0"/>
        <v>375</v>
      </c>
      <c r="K19" s="27">
        <v>75</v>
      </c>
    </row>
    <row r="20" spans="1:11" ht="15.75" x14ac:dyDescent="0.25">
      <c r="A20" s="6">
        <v>73</v>
      </c>
      <c r="B20" s="1" t="s">
        <v>410</v>
      </c>
      <c r="C20" s="75" t="str">
        <f>'n2'!C20</f>
        <v>BOX</v>
      </c>
      <c r="D20" s="75">
        <f t="shared" si="1"/>
        <v>375</v>
      </c>
      <c r="E20" s="75">
        <v>75</v>
      </c>
      <c r="G20" s="1">
        <v>118</v>
      </c>
      <c r="H20" s="1" t="s">
        <v>69</v>
      </c>
      <c r="I20" s="1" t="str">
        <f>'n2'!G23</f>
        <v>BOX</v>
      </c>
      <c r="J20" s="75">
        <f t="shared" si="0"/>
        <v>625</v>
      </c>
      <c r="K20" s="27">
        <v>125</v>
      </c>
    </row>
    <row r="21" spans="1:11" ht="15.75" x14ac:dyDescent="0.25">
      <c r="A21" s="6">
        <v>74</v>
      </c>
      <c r="B21" s="1" t="s">
        <v>130</v>
      </c>
      <c r="C21" s="75" t="str">
        <f>'n2'!C21</f>
        <v>BOX</v>
      </c>
      <c r="D21" s="75">
        <f t="shared" si="1"/>
        <v>450</v>
      </c>
      <c r="E21" s="75">
        <v>90</v>
      </c>
      <c r="G21" s="1">
        <v>119</v>
      </c>
      <c r="H21" s="1" t="s">
        <v>282</v>
      </c>
      <c r="I21" s="1" t="str">
        <f>'n2'!G24</f>
        <v>BOX</v>
      </c>
      <c r="J21" s="75">
        <f t="shared" si="0"/>
        <v>675</v>
      </c>
      <c r="K21" s="27">
        <v>135</v>
      </c>
    </row>
    <row r="22" spans="1:11" ht="15.75" x14ac:dyDescent="0.25">
      <c r="A22" s="6">
        <v>75</v>
      </c>
      <c r="B22" s="1" t="s">
        <v>411</v>
      </c>
      <c r="C22" s="75" t="str">
        <f>'n2'!C22</f>
        <v>BOX</v>
      </c>
      <c r="D22" s="75">
        <f t="shared" si="1"/>
        <v>600</v>
      </c>
      <c r="E22" s="75">
        <v>120</v>
      </c>
      <c r="G22" s="1">
        <v>120</v>
      </c>
      <c r="H22" s="1" t="s">
        <v>70</v>
      </c>
      <c r="I22" s="1" t="str">
        <f>'n2'!G25</f>
        <v>BOX</v>
      </c>
      <c r="J22" s="75">
        <f t="shared" si="0"/>
        <v>750</v>
      </c>
      <c r="K22" s="27">
        <v>150</v>
      </c>
    </row>
    <row r="23" spans="1:11" ht="21" x14ac:dyDescent="0.35">
      <c r="A23" s="6"/>
      <c r="B23" s="30" t="s">
        <v>2</v>
      </c>
      <c r="C23" s="75"/>
      <c r="D23" s="75">
        <f t="shared" si="1"/>
        <v>0</v>
      </c>
      <c r="E23" s="75"/>
      <c r="G23" s="1">
        <v>121</v>
      </c>
      <c r="H23" s="1" t="s">
        <v>235</v>
      </c>
      <c r="I23" s="1" t="str">
        <f>'n2'!G26</f>
        <v>BOX</v>
      </c>
      <c r="J23" s="75">
        <f t="shared" si="0"/>
        <v>500</v>
      </c>
      <c r="K23" s="27">
        <v>100</v>
      </c>
    </row>
    <row r="24" spans="1:11" ht="15.75" x14ac:dyDescent="0.25">
      <c r="A24" s="6">
        <v>76</v>
      </c>
      <c r="B24" s="1" t="s">
        <v>30</v>
      </c>
      <c r="C24" s="75" t="str">
        <f>'n2'!C24</f>
        <v>1 Pkt</v>
      </c>
      <c r="D24" s="75">
        <f t="shared" si="1"/>
        <v>45</v>
      </c>
      <c r="E24" s="75">
        <v>9</v>
      </c>
      <c r="G24" s="1">
        <v>122</v>
      </c>
      <c r="H24" s="1" t="s">
        <v>237</v>
      </c>
      <c r="I24" s="1" t="str">
        <f>'n2'!G27</f>
        <v>BOX</v>
      </c>
      <c r="J24" s="75">
        <f t="shared" si="0"/>
        <v>625</v>
      </c>
      <c r="K24" s="27">
        <v>125</v>
      </c>
    </row>
    <row r="25" spans="1:11" ht="15.75" x14ac:dyDescent="0.25">
      <c r="A25" s="6">
        <v>77</v>
      </c>
      <c r="B25" s="1" t="s">
        <v>175</v>
      </c>
      <c r="C25" s="75" t="str">
        <f>'n2'!C25</f>
        <v>1 Pkt</v>
      </c>
      <c r="D25" s="75">
        <f t="shared" si="1"/>
        <v>60</v>
      </c>
      <c r="E25" s="75">
        <v>12</v>
      </c>
      <c r="G25" s="1">
        <v>123</v>
      </c>
      <c r="H25" s="1" t="s">
        <v>238</v>
      </c>
      <c r="I25" s="1" t="str">
        <f>'n2'!G28</f>
        <v>BOX</v>
      </c>
      <c r="J25" s="75">
        <f t="shared" si="0"/>
        <v>2000</v>
      </c>
      <c r="K25" s="27">
        <v>400</v>
      </c>
    </row>
    <row r="26" spans="1:11" ht="15.75" x14ac:dyDescent="0.25">
      <c r="A26" s="6">
        <v>78</v>
      </c>
      <c r="B26" s="1" t="s">
        <v>404</v>
      </c>
      <c r="C26" s="75" t="str">
        <f>'n2'!C26</f>
        <v>1 Pkt</v>
      </c>
      <c r="D26" s="75">
        <f t="shared" si="1"/>
        <v>95</v>
      </c>
      <c r="E26" s="75">
        <v>19</v>
      </c>
      <c r="G26" s="1">
        <v>124</v>
      </c>
      <c r="H26" s="1" t="s">
        <v>242</v>
      </c>
      <c r="I26" s="1" t="str">
        <f>'n2'!G29</f>
        <v>BOX</v>
      </c>
      <c r="J26" s="75">
        <f t="shared" si="0"/>
        <v>500</v>
      </c>
      <c r="K26" s="27">
        <v>100</v>
      </c>
    </row>
    <row r="27" spans="1:11" ht="15.75" x14ac:dyDescent="0.25">
      <c r="A27" s="6">
        <v>79</v>
      </c>
      <c r="B27" s="1" t="s">
        <v>160</v>
      </c>
      <c r="C27" s="75" t="str">
        <f>'n2'!C27</f>
        <v>1 Pkt</v>
      </c>
      <c r="D27" s="75">
        <f t="shared" si="1"/>
        <v>120</v>
      </c>
      <c r="E27" s="75">
        <v>24</v>
      </c>
      <c r="G27" s="1">
        <v>125</v>
      </c>
      <c r="H27" s="1" t="s">
        <v>239</v>
      </c>
      <c r="I27" s="1" t="str">
        <f>'n2'!G30</f>
        <v>BOX</v>
      </c>
      <c r="J27" s="75">
        <f t="shared" si="0"/>
        <v>750</v>
      </c>
      <c r="K27" s="27">
        <v>150</v>
      </c>
    </row>
    <row r="28" spans="1:11" ht="15.75" x14ac:dyDescent="0.25">
      <c r="A28" s="6">
        <v>80</v>
      </c>
      <c r="B28" s="1" t="s">
        <v>405</v>
      </c>
      <c r="C28" s="75" t="str">
        <f>'n2'!C28</f>
        <v>1 Pkt</v>
      </c>
      <c r="D28" s="75">
        <f t="shared" si="1"/>
        <v>125</v>
      </c>
      <c r="E28" s="75">
        <v>25</v>
      </c>
      <c r="G28" s="1">
        <v>126</v>
      </c>
      <c r="H28" s="1" t="s">
        <v>243</v>
      </c>
      <c r="I28" s="1" t="str">
        <f>'n2'!G31</f>
        <v>BOX</v>
      </c>
      <c r="J28" s="75">
        <f t="shared" si="0"/>
        <v>4400</v>
      </c>
      <c r="K28" s="27">
        <v>880</v>
      </c>
    </row>
    <row r="29" spans="1:11" ht="15.75" x14ac:dyDescent="0.25">
      <c r="A29" s="6">
        <v>81</v>
      </c>
      <c r="B29" s="1" t="s">
        <v>406</v>
      </c>
      <c r="C29" s="75" t="str">
        <f>'n2'!C29</f>
        <v>1 Pkt</v>
      </c>
      <c r="D29" s="75">
        <f t="shared" si="1"/>
        <v>135</v>
      </c>
      <c r="E29" s="75">
        <v>27</v>
      </c>
      <c r="G29" s="1">
        <v>127</v>
      </c>
      <c r="H29" s="1" t="s">
        <v>262</v>
      </c>
      <c r="I29" s="1" t="str">
        <f>'n2'!G32</f>
        <v>BOX</v>
      </c>
      <c r="J29" s="75">
        <f t="shared" si="0"/>
        <v>250</v>
      </c>
      <c r="K29" s="27">
        <v>50</v>
      </c>
    </row>
    <row r="30" spans="1:11" ht="15.75" x14ac:dyDescent="0.25">
      <c r="A30" s="6">
        <v>82</v>
      </c>
      <c r="B30" s="4" t="s">
        <v>279</v>
      </c>
      <c r="C30" s="75" t="s">
        <v>31</v>
      </c>
      <c r="D30" s="75">
        <f t="shared" si="1"/>
        <v>125</v>
      </c>
      <c r="E30" s="75">
        <v>25</v>
      </c>
      <c r="G30" s="1">
        <v>128</v>
      </c>
      <c r="H30" s="1" t="s">
        <v>263</v>
      </c>
      <c r="I30" s="1" t="str">
        <f>'n2'!G33</f>
        <v>BOX</v>
      </c>
      <c r="J30" s="75">
        <f t="shared" si="0"/>
        <v>800</v>
      </c>
      <c r="K30" s="27">
        <v>160</v>
      </c>
    </row>
    <row r="31" spans="1:11" ht="15.75" x14ac:dyDescent="0.25">
      <c r="A31" s="6">
        <v>83</v>
      </c>
      <c r="B31" s="4" t="s">
        <v>280</v>
      </c>
      <c r="C31" s="75" t="s">
        <v>31</v>
      </c>
      <c r="D31" s="75">
        <f t="shared" si="1"/>
        <v>130</v>
      </c>
      <c r="E31" s="75">
        <v>26</v>
      </c>
      <c r="G31" s="1">
        <v>129</v>
      </c>
      <c r="H31" s="1" t="s">
        <v>305</v>
      </c>
      <c r="I31" s="1" t="str">
        <f>'n2'!G34</f>
        <v>BOX</v>
      </c>
      <c r="J31" s="75">
        <f t="shared" si="0"/>
        <v>950</v>
      </c>
      <c r="K31" s="27">
        <v>190</v>
      </c>
    </row>
    <row r="32" spans="1:11" ht="16.5" customHeight="1" x14ac:dyDescent="0.35">
      <c r="A32" s="6"/>
      <c r="B32" s="40" t="s">
        <v>283</v>
      </c>
      <c r="C32" s="75"/>
      <c r="D32" s="75"/>
      <c r="E32" s="75"/>
      <c r="G32" s="8"/>
      <c r="H32" s="30" t="s">
        <v>281</v>
      </c>
      <c r="I32" s="1"/>
      <c r="J32" s="75"/>
      <c r="K32" s="27"/>
    </row>
    <row r="33" spans="1:11" ht="15" customHeight="1" x14ac:dyDescent="0.25">
      <c r="A33" s="6">
        <v>84</v>
      </c>
      <c r="B33" s="4" t="s">
        <v>402</v>
      </c>
      <c r="C33" s="75" t="str">
        <f>'n2'!C33</f>
        <v>box</v>
      </c>
      <c r="D33" s="75">
        <f t="shared" si="1"/>
        <v>225</v>
      </c>
      <c r="E33" s="75">
        <v>45</v>
      </c>
      <c r="G33" s="8">
        <v>130</v>
      </c>
      <c r="H33" s="1" t="s">
        <v>420</v>
      </c>
      <c r="I33" s="1" t="str">
        <f>'n2'!G36</f>
        <v>BOX</v>
      </c>
      <c r="J33" s="75">
        <f t="shared" si="0"/>
        <v>575</v>
      </c>
      <c r="K33" s="27">
        <v>115</v>
      </c>
    </row>
    <row r="34" spans="1:11" ht="15.75" x14ac:dyDescent="0.25">
      <c r="A34" s="6">
        <v>85</v>
      </c>
      <c r="B34" s="4" t="s">
        <v>377</v>
      </c>
      <c r="C34" s="75" t="str">
        <f>'n2'!C34</f>
        <v>BOX</v>
      </c>
      <c r="D34" s="75">
        <f t="shared" si="1"/>
        <v>700</v>
      </c>
      <c r="E34" s="75">
        <v>140</v>
      </c>
      <c r="G34" s="8">
        <v>131</v>
      </c>
      <c r="H34" s="1" t="s">
        <v>265</v>
      </c>
      <c r="I34" s="1" t="str">
        <f>'n2'!G37</f>
        <v>BOX</v>
      </c>
      <c r="J34" s="75">
        <f t="shared" si="0"/>
        <v>750</v>
      </c>
      <c r="K34" s="27">
        <v>150</v>
      </c>
    </row>
    <row r="35" spans="1:11" ht="15.75" x14ac:dyDescent="0.25">
      <c r="A35" s="6">
        <v>86</v>
      </c>
      <c r="B35" s="4" t="s">
        <v>378</v>
      </c>
      <c r="C35" s="75" t="str">
        <f>'n2'!C35</f>
        <v>BOX</v>
      </c>
      <c r="D35" s="75">
        <f t="shared" si="1"/>
        <v>2750</v>
      </c>
      <c r="E35" s="75">
        <v>550</v>
      </c>
      <c r="G35" s="8">
        <v>132</v>
      </c>
      <c r="H35" s="1" t="s">
        <v>266</v>
      </c>
      <c r="I35" s="1" t="str">
        <f>'n2'!G38</f>
        <v>BOX</v>
      </c>
      <c r="J35" s="75">
        <f t="shared" si="0"/>
        <v>1300</v>
      </c>
      <c r="K35" s="27">
        <v>260</v>
      </c>
    </row>
    <row r="36" spans="1:11" ht="15.75" x14ac:dyDescent="0.25">
      <c r="A36" s="6">
        <v>87</v>
      </c>
      <c r="B36" s="4" t="s">
        <v>379</v>
      </c>
      <c r="C36" s="75" t="str">
        <f>'n2'!C36</f>
        <v>BOX</v>
      </c>
      <c r="D36" s="75">
        <f t="shared" si="1"/>
        <v>9000</v>
      </c>
      <c r="E36" s="75">
        <v>1800</v>
      </c>
      <c r="G36" s="8">
        <v>133</v>
      </c>
      <c r="H36" s="1" t="s">
        <v>267</v>
      </c>
      <c r="I36" s="1" t="str">
        <f>'n2'!G39</f>
        <v>BOX</v>
      </c>
      <c r="J36" s="75">
        <f t="shared" si="0"/>
        <v>1500</v>
      </c>
      <c r="K36" s="27">
        <v>300</v>
      </c>
    </row>
    <row r="37" spans="1:11" ht="21" x14ac:dyDescent="0.35">
      <c r="A37" s="6"/>
      <c r="B37" s="40" t="s">
        <v>286</v>
      </c>
      <c r="C37" s="75"/>
      <c r="D37" s="75"/>
      <c r="E37" s="75"/>
      <c r="G37" s="8">
        <v>134</v>
      </c>
      <c r="H37" s="1" t="s">
        <v>268</v>
      </c>
      <c r="I37" s="1" t="str">
        <f>'n2'!G40</f>
        <v>BOX</v>
      </c>
      <c r="J37" s="75">
        <f t="shared" si="0"/>
        <v>1500</v>
      </c>
      <c r="K37" s="27">
        <v>300</v>
      </c>
    </row>
    <row r="38" spans="1:11" ht="15.75" x14ac:dyDescent="0.25">
      <c r="A38" s="6">
        <v>88</v>
      </c>
      <c r="B38" s="4" t="s">
        <v>403</v>
      </c>
      <c r="C38" s="75" t="str">
        <f>'n2'!C38</f>
        <v>BOX</v>
      </c>
      <c r="D38" s="75">
        <f t="shared" si="1"/>
        <v>355</v>
      </c>
      <c r="E38" s="75">
        <v>71</v>
      </c>
      <c r="G38" s="8">
        <v>135</v>
      </c>
      <c r="H38" s="1" t="s">
        <v>269</v>
      </c>
      <c r="I38" s="1" t="str">
        <f>'n2'!G41</f>
        <v>BOX</v>
      </c>
      <c r="J38" s="75">
        <f t="shared" si="0"/>
        <v>1500</v>
      </c>
      <c r="K38" s="27">
        <v>300</v>
      </c>
    </row>
    <row r="39" spans="1:11" ht="15.75" x14ac:dyDescent="0.25">
      <c r="A39" s="6">
        <v>89</v>
      </c>
      <c r="B39" s="4" t="s">
        <v>302</v>
      </c>
      <c r="C39" s="75" t="str">
        <f>'n2'!C39</f>
        <v>BOX</v>
      </c>
      <c r="D39" s="75">
        <f t="shared" si="1"/>
        <v>415</v>
      </c>
      <c r="E39" s="75">
        <v>83</v>
      </c>
      <c r="G39" s="8">
        <v>136</v>
      </c>
      <c r="H39" s="1" t="s">
        <v>270</v>
      </c>
      <c r="I39" s="1" t="str">
        <f>'n2'!G42</f>
        <v>BOX</v>
      </c>
      <c r="J39" s="75">
        <f t="shared" si="0"/>
        <v>1700</v>
      </c>
      <c r="K39" s="27">
        <v>340</v>
      </c>
    </row>
    <row r="40" spans="1:11" ht="15.75" x14ac:dyDescent="0.25">
      <c r="A40" s="6">
        <v>90</v>
      </c>
      <c r="B40" s="4" t="s">
        <v>341</v>
      </c>
      <c r="C40" s="75" t="str">
        <f>'n2'!C40</f>
        <v>BOX</v>
      </c>
      <c r="D40" s="75">
        <f t="shared" si="1"/>
        <v>1300</v>
      </c>
      <c r="E40" s="75">
        <v>260</v>
      </c>
      <c r="G40" s="8">
        <v>137</v>
      </c>
      <c r="H40" s="1" t="s">
        <v>271</v>
      </c>
      <c r="I40" s="1" t="str">
        <f>'n2'!G43</f>
        <v>BOX</v>
      </c>
      <c r="J40" s="75">
        <f t="shared" si="0"/>
        <v>3000</v>
      </c>
      <c r="K40" s="27">
        <v>600</v>
      </c>
    </row>
    <row r="41" spans="1:11" ht="21" x14ac:dyDescent="0.35">
      <c r="A41" s="6">
        <v>91</v>
      </c>
      <c r="B41" s="4" t="s">
        <v>342</v>
      </c>
      <c r="C41" s="75" t="str">
        <f>'n2'!C41</f>
        <v>BOX</v>
      </c>
      <c r="D41" s="75">
        <f t="shared" si="1"/>
        <v>1300</v>
      </c>
      <c r="E41" s="75">
        <v>260</v>
      </c>
      <c r="G41" s="1"/>
      <c r="H41" s="30" t="s">
        <v>71</v>
      </c>
      <c r="I41" s="1"/>
      <c r="J41" s="75"/>
      <c r="K41" s="27"/>
    </row>
    <row r="42" spans="1:11" ht="15.75" x14ac:dyDescent="0.25">
      <c r="A42" s="6">
        <v>92</v>
      </c>
      <c r="B42" s="4" t="s">
        <v>288</v>
      </c>
      <c r="C42" s="75" t="str">
        <f>'n2'!C42</f>
        <v>BOX</v>
      </c>
      <c r="D42" s="75">
        <f t="shared" si="1"/>
        <v>200</v>
      </c>
      <c r="E42" s="75">
        <v>40</v>
      </c>
      <c r="G42" s="6">
        <v>138</v>
      </c>
      <c r="H42" s="1" t="s">
        <v>401</v>
      </c>
      <c r="I42" s="1" t="str">
        <f>'n2'!G45</f>
        <v>BOX</v>
      </c>
      <c r="J42" s="75">
        <f t="shared" si="0"/>
        <v>475</v>
      </c>
      <c r="K42" s="27">
        <v>95</v>
      </c>
    </row>
    <row r="43" spans="1:11" ht="21" x14ac:dyDescent="0.25">
      <c r="A43" s="6">
        <v>93</v>
      </c>
      <c r="B43" s="4" t="s">
        <v>289</v>
      </c>
      <c r="C43" s="75" t="str">
        <f>'n2'!C43</f>
        <v>BOX</v>
      </c>
      <c r="D43" s="75">
        <f t="shared" si="1"/>
        <v>350</v>
      </c>
      <c r="E43" s="75">
        <v>70</v>
      </c>
      <c r="G43" s="6"/>
      <c r="H43" s="37" t="s">
        <v>244</v>
      </c>
      <c r="I43" s="1"/>
      <c r="J43" s="75"/>
      <c r="K43" s="27"/>
    </row>
    <row r="44" spans="1:11" ht="15.75" x14ac:dyDescent="0.25">
      <c r="A44" s="6">
        <v>94</v>
      </c>
      <c r="B44" s="4" t="s">
        <v>365</v>
      </c>
      <c r="C44" s="75" t="str">
        <f>'n2'!C44</f>
        <v>BOX</v>
      </c>
      <c r="D44" s="75">
        <f t="shared" si="1"/>
        <v>700</v>
      </c>
      <c r="E44" s="75">
        <v>140</v>
      </c>
      <c r="G44" s="34" t="s">
        <v>382</v>
      </c>
      <c r="H44" s="33" t="s">
        <v>245</v>
      </c>
      <c r="I44" s="1" t="str">
        <f>'n2'!G47</f>
        <v>BOX</v>
      </c>
      <c r="J44" s="75">
        <f t="shared" si="0"/>
        <v>200</v>
      </c>
      <c r="K44" s="27">
        <v>40</v>
      </c>
    </row>
    <row r="45" spans="1:11" ht="15.75" x14ac:dyDescent="0.25">
      <c r="A45" s="6">
        <v>95</v>
      </c>
      <c r="B45" s="4" t="s">
        <v>290</v>
      </c>
      <c r="C45" s="75" t="str">
        <f>'n2'!C45</f>
        <v>BOX</v>
      </c>
      <c r="D45" s="75">
        <f t="shared" si="1"/>
        <v>800</v>
      </c>
      <c r="E45" s="75">
        <v>160</v>
      </c>
      <c r="G45" s="34" t="s">
        <v>189</v>
      </c>
      <c r="H45" s="33" t="s">
        <v>246</v>
      </c>
      <c r="I45" s="1" t="str">
        <f>'n2'!G48</f>
        <v>BOX</v>
      </c>
      <c r="J45" s="75">
        <f t="shared" si="0"/>
        <v>200</v>
      </c>
      <c r="K45" s="27">
        <v>40</v>
      </c>
    </row>
    <row r="46" spans="1:11" ht="15.75" x14ac:dyDescent="0.25">
      <c r="A46" s="6">
        <v>96</v>
      </c>
      <c r="B46" s="4" t="s">
        <v>368</v>
      </c>
      <c r="C46" s="75" t="s">
        <v>56</v>
      </c>
      <c r="D46" s="75">
        <f t="shared" si="1"/>
        <v>550</v>
      </c>
      <c r="E46" s="75">
        <v>110</v>
      </c>
      <c r="G46" s="34" t="s">
        <v>190</v>
      </c>
      <c r="H46" s="33" t="s">
        <v>247</v>
      </c>
      <c r="I46" s="1" t="str">
        <f>'n2'!G49</f>
        <v>BOX</v>
      </c>
      <c r="J46" s="75">
        <f t="shared" si="0"/>
        <v>200</v>
      </c>
      <c r="K46" s="27">
        <v>40</v>
      </c>
    </row>
    <row r="47" spans="1:11" ht="15.75" x14ac:dyDescent="0.25">
      <c r="A47" s="6">
        <v>97</v>
      </c>
      <c r="B47" s="4" t="s">
        <v>435</v>
      </c>
      <c r="C47" s="75" t="s">
        <v>56</v>
      </c>
      <c r="D47" s="75">
        <f t="shared" si="1"/>
        <v>3800</v>
      </c>
      <c r="E47" s="75">
        <v>760</v>
      </c>
      <c r="G47" s="8" t="s">
        <v>191</v>
      </c>
      <c r="H47" s="33" t="s">
        <v>248</v>
      </c>
      <c r="I47" s="1" t="str">
        <f>'n2'!G50</f>
        <v>BOX</v>
      </c>
      <c r="J47" s="75">
        <f t="shared" si="0"/>
        <v>200</v>
      </c>
      <c r="K47" s="27">
        <v>40</v>
      </c>
    </row>
    <row r="48" spans="1:11" ht="15.75" x14ac:dyDescent="0.25">
      <c r="A48" s="6">
        <v>98</v>
      </c>
      <c r="B48" s="4" t="s">
        <v>434</v>
      </c>
      <c r="C48" s="75" t="s">
        <v>56</v>
      </c>
      <c r="D48" s="75">
        <f t="shared" si="1"/>
        <v>750</v>
      </c>
      <c r="E48" s="75">
        <v>150</v>
      </c>
      <c r="G48" s="8" t="s">
        <v>192</v>
      </c>
      <c r="H48" s="33" t="s">
        <v>249</v>
      </c>
      <c r="I48" s="1" t="str">
        <f>'n2'!G51</f>
        <v>BOX</v>
      </c>
      <c r="J48" s="75">
        <f t="shared" si="0"/>
        <v>200</v>
      </c>
      <c r="K48" s="27">
        <v>40</v>
      </c>
    </row>
    <row r="49" spans="1:8" ht="15.75" x14ac:dyDescent="0.25">
      <c r="A49" s="6"/>
      <c r="B49" s="4"/>
      <c r="C49" s="75"/>
      <c r="D49" s="75"/>
      <c r="E49" s="75"/>
      <c r="H49" s="25"/>
    </row>
    <row r="50" spans="1:8" ht="21" x14ac:dyDescent="0.35">
      <c r="A50" s="6"/>
      <c r="B50" s="40" t="s">
        <v>291</v>
      </c>
      <c r="C50" s="75"/>
      <c r="D50" s="75"/>
      <c r="E50" s="75"/>
    </row>
    <row r="51" spans="1:8" ht="15.75" x14ac:dyDescent="0.25">
      <c r="A51" s="6">
        <v>99</v>
      </c>
      <c r="B51" s="4" t="s">
        <v>292</v>
      </c>
      <c r="C51" s="75" t="str">
        <f>'n2'!C49</f>
        <v>BOX</v>
      </c>
      <c r="D51" s="75">
        <f t="shared" si="1"/>
        <v>1100</v>
      </c>
      <c r="E51" s="75">
        <v>220</v>
      </c>
    </row>
    <row r="52" spans="1:8" ht="15.75" x14ac:dyDescent="0.25">
      <c r="A52" s="6">
        <v>100</v>
      </c>
      <c r="B52" s="4" t="s">
        <v>304</v>
      </c>
      <c r="C52" s="75" t="str">
        <f>'n2'!C50</f>
        <v>BOX</v>
      </c>
      <c r="D52" s="75">
        <f t="shared" si="1"/>
        <v>1350</v>
      </c>
      <c r="E52" s="75">
        <v>270</v>
      </c>
    </row>
    <row r="53" spans="1:8" ht="15.75" x14ac:dyDescent="0.25">
      <c r="A53" s="6">
        <v>101</v>
      </c>
      <c r="B53" s="4" t="s">
        <v>293</v>
      </c>
      <c r="C53" s="75" t="str">
        <f>'n2'!C51</f>
        <v>BOX</v>
      </c>
      <c r="D53" s="75">
        <f t="shared" si="1"/>
        <v>1600</v>
      </c>
      <c r="E53" s="75">
        <v>320</v>
      </c>
    </row>
    <row r="54" spans="1:8" ht="15.75" x14ac:dyDescent="0.25">
      <c r="A54" s="6">
        <v>102</v>
      </c>
      <c r="B54" s="4" t="s">
        <v>294</v>
      </c>
      <c r="C54" s="75" t="str">
        <f>'n2'!C52</f>
        <v>BOX</v>
      </c>
      <c r="D54" s="75">
        <f t="shared" si="1"/>
        <v>875</v>
      </c>
      <c r="E54" s="75">
        <v>175</v>
      </c>
    </row>
    <row r="55" spans="1:8" ht="15.75" x14ac:dyDescent="0.25">
      <c r="A55" s="6">
        <v>103</v>
      </c>
      <c r="B55" s="4" t="s">
        <v>295</v>
      </c>
      <c r="C55" s="75" t="str">
        <f>'n2'!C53</f>
        <v>BOX</v>
      </c>
      <c r="D55" s="75">
        <f t="shared" si="1"/>
        <v>2400</v>
      </c>
      <c r="E55" s="75">
        <v>480</v>
      </c>
    </row>
    <row r="56" spans="1:8" ht="15.75" x14ac:dyDescent="0.25">
      <c r="A56" s="6">
        <v>104</v>
      </c>
      <c r="B56" s="60" t="s">
        <v>425</v>
      </c>
      <c r="C56" s="75" t="s">
        <v>56</v>
      </c>
      <c r="D56" s="75">
        <f t="shared" si="1"/>
        <v>2100</v>
      </c>
      <c r="E56" s="75">
        <v>420</v>
      </c>
    </row>
    <row r="57" spans="1:8" ht="15.75" x14ac:dyDescent="0.25">
      <c r="A57" s="6">
        <v>105</v>
      </c>
      <c r="B57" s="1" t="s">
        <v>426</v>
      </c>
      <c r="C57" s="75" t="s">
        <v>56</v>
      </c>
      <c r="D57" s="75">
        <f t="shared" si="1"/>
        <v>3650</v>
      </c>
      <c r="E57" s="75">
        <v>730</v>
      </c>
    </row>
    <row r="58" spans="1:8" ht="15.75" x14ac:dyDescent="0.25">
      <c r="A58" s="75"/>
      <c r="B58" s="1"/>
      <c r="C58" s="75"/>
      <c r="D58" s="75"/>
      <c r="E58" s="75"/>
    </row>
    <row r="59" spans="1:8" x14ac:dyDescent="0.25">
      <c r="A59" s="76"/>
      <c r="B59" s="76"/>
      <c r="C59" s="76"/>
      <c r="D59" s="76"/>
      <c r="E59" s="76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4:K39"/>
  <sheetViews>
    <sheetView topLeftCell="A16" workbookViewId="0">
      <selection activeCell="G38" sqref="G38"/>
    </sheetView>
  </sheetViews>
  <sheetFormatPr defaultRowHeight="15" x14ac:dyDescent="0.25"/>
  <cols>
    <col min="2" max="2" width="35.42578125" bestFit="1" customWidth="1"/>
    <col min="4" max="4" width="9.7109375" customWidth="1"/>
    <col min="5" max="5" width="14" customWidth="1"/>
    <col min="8" max="8" width="53.85546875" customWidth="1"/>
    <col min="11" max="11" width="13.7109375" customWidth="1"/>
  </cols>
  <sheetData>
    <row r="4" spans="1:11" ht="45" x14ac:dyDescent="0.25">
      <c r="A4" s="89" t="s">
        <v>338</v>
      </c>
      <c r="B4" s="89" t="s">
        <v>62</v>
      </c>
      <c r="C4" s="89"/>
      <c r="D4" s="90" t="s">
        <v>370</v>
      </c>
      <c r="E4" s="90" t="s">
        <v>380</v>
      </c>
      <c r="G4" s="89" t="s">
        <v>338</v>
      </c>
      <c r="H4" s="89" t="s">
        <v>62</v>
      </c>
      <c r="I4" s="89"/>
      <c r="J4" s="90" t="s">
        <v>370</v>
      </c>
      <c r="K4" s="90" t="s">
        <v>380</v>
      </c>
    </row>
    <row r="5" spans="1:11" ht="15.75" x14ac:dyDescent="0.25">
      <c r="A5" s="75" t="str">
        <f>'n3'!A5</f>
        <v>No.</v>
      </c>
      <c r="B5" s="75"/>
      <c r="C5" s="75"/>
      <c r="D5" s="75"/>
      <c r="E5" s="75"/>
      <c r="G5" s="11" t="str">
        <f>'n3'!F5</f>
        <v>No.</v>
      </c>
      <c r="H5" s="11">
        <f>'n3'!G5</f>
        <v>0</v>
      </c>
      <c r="I5" s="1"/>
      <c r="J5" s="1"/>
      <c r="K5" s="1"/>
    </row>
    <row r="6" spans="1:11" ht="21" x14ac:dyDescent="0.25">
      <c r="A6" s="32"/>
      <c r="B6" s="92" t="s">
        <v>323</v>
      </c>
      <c r="C6" s="75"/>
      <c r="D6" s="75"/>
      <c r="E6" s="75"/>
      <c r="F6" s="76"/>
      <c r="G6" s="8" t="s">
        <v>204</v>
      </c>
      <c r="H6" s="1" t="s">
        <v>46</v>
      </c>
      <c r="I6" s="1" t="str">
        <f>'n3'!H6</f>
        <v>BOX</v>
      </c>
      <c r="J6" s="75">
        <f t="shared" ref="J6:J35" si="0">K6*5</f>
        <v>1500</v>
      </c>
      <c r="K6" s="1">
        <v>300</v>
      </c>
    </row>
    <row r="7" spans="1:11" ht="15.75" x14ac:dyDescent="0.25">
      <c r="A7" s="1" t="s">
        <v>383</v>
      </c>
      <c r="B7" s="1" t="s">
        <v>186</v>
      </c>
      <c r="C7" s="1" t="str">
        <f>'n3'!C7</f>
        <v>BOX</v>
      </c>
      <c r="D7" s="75">
        <f t="shared" ref="D7:D35" si="1">E7*5</f>
        <v>500</v>
      </c>
      <c r="E7" s="1">
        <v>100</v>
      </c>
      <c r="G7" s="8" t="s">
        <v>205</v>
      </c>
      <c r="H7" s="1" t="s">
        <v>47</v>
      </c>
      <c r="I7" s="1" t="str">
        <f>'n3'!H7</f>
        <v>BOX</v>
      </c>
      <c r="J7" s="75">
        <f t="shared" si="0"/>
        <v>1500</v>
      </c>
      <c r="K7" s="1">
        <v>300</v>
      </c>
    </row>
    <row r="8" spans="1:11" ht="21" x14ac:dyDescent="0.25">
      <c r="A8" s="8" t="s">
        <v>189</v>
      </c>
      <c r="B8" s="1" t="s">
        <v>187</v>
      </c>
      <c r="C8" s="1" t="str">
        <f>'n3'!C8</f>
        <v>BOX</v>
      </c>
      <c r="D8" s="75">
        <f t="shared" si="1"/>
        <v>500</v>
      </c>
      <c r="E8" s="1">
        <v>100</v>
      </c>
      <c r="G8" s="32"/>
      <c r="H8" s="92" t="s">
        <v>324</v>
      </c>
      <c r="I8" s="1"/>
      <c r="J8" s="75"/>
      <c r="K8" s="1"/>
    </row>
    <row r="9" spans="1:11" ht="15.75" x14ac:dyDescent="0.25">
      <c r="A9" s="8" t="s">
        <v>190</v>
      </c>
      <c r="B9" s="1" t="s">
        <v>188</v>
      </c>
      <c r="C9" s="1" t="str">
        <f>'n3'!C9</f>
        <v>BOX</v>
      </c>
      <c r="D9" s="75">
        <f t="shared" si="1"/>
        <v>500</v>
      </c>
      <c r="E9" s="1">
        <v>100</v>
      </c>
      <c r="G9" s="20" t="s">
        <v>437</v>
      </c>
      <c r="H9" s="1" t="s">
        <v>206</v>
      </c>
      <c r="I9" s="1" t="str">
        <f>'n3'!H9</f>
        <v>BOX</v>
      </c>
      <c r="J9" s="75">
        <f t="shared" si="0"/>
        <v>750</v>
      </c>
      <c r="K9" s="1">
        <v>150</v>
      </c>
    </row>
    <row r="10" spans="1:11" ht="15.75" x14ac:dyDescent="0.25">
      <c r="A10" s="8" t="s">
        <v>191</v>
      </c>
      <c r="B10" s="1" t="s">
        <v>35</v>
      </c>
      <c r="C10" s="1" t="str">
        <f>'n3'!C10</f>
        <v>BOX</v>
      </c>
      <c r="D10" s="75">
        <f t="shared" si="1"/>
        <v>500</v>
      </c>
      <c r="E10" s="1">
        <v>100</v>
      </c>
      <c r="G10" s="8" t="s">
        <v>189</v>
      </c>
      <c r="H10" s="1" t="s">
        <v>207</v>
      </c>
      <c r="I10" s="1" t="str">
        <f>'n3'!H10</f>
        <v>BOX</v>
      </c>
      <c r="J10" s="75">
        <f t="shared" si="0"/>
        <v>750</v>
      </c>
      <c r="K10" s="1">
        <v>150</v>
      </c>
    </row>
    <row r="11" spans="1:11" ht="15.75" x14ac:dyDescent="0.25">
      <c r="A11" s="8" t="s">
        <v>192</v>
      </c>
      <c r="B11" s="1" t="s">
        <v>36</v>
      </c>
      <c r="C11" s="1" t="str">
        <f>'n3'!C11</f>
        <v>BOX</v>
      </c>
      <c r="D11" s="75">
        <f t="shared" si="1"/>
        <v>500</v>
      </c>
      <c r="E11" s="1">
        <v>100</v>
      </c>
      <c r="G11" s="8" t="s">
        <v>190</v>
      </c>
      <c r="H11" s="1" t="s">
        <v>208</v>
      </c>
      <c r="I11" s="1" t="str">
        <f>'n3'!H11</f>
        <v>BOX</v>
      </c>
      <c r="J11" s="75">
        <f t="shared" si="0"/>
        <v>750</v>
      </c>
      <c r="K11" s="1">
        <v>150</v>
      </c>
    </row>
    <row r="12" spans="1:11" ht="15.75" x14ac:dyDescent="0.25">
      <c r="A12" s="8" t="s">
        <v>193</v>
      </c>
      <c r="B12" s="1" t="s">
        <v>37</v>
      </c>
      <c r="C12" s="1" t="str">
        <f>'n3'!C12</f>
        <v>BOX</v>
      </c>
      <c r="D12" s="75">
        <f t="shared" si="1"/>
        <v>500</v>
      </c>
      <c r="E12" s="1">
        <v>100</v>
      </c>
      <c r="G12" s="8" t="s">
        <v>191</v>
      </c>
      <c r="H12" s="1" t="s">
        <v>209</v>
      </c>
      <c r="I12" s="1" t="str">
        <f>'n3'!H12</f>
        <v>BOX</v>
      </c>
      <c r="J12" s="75">
        <f t="shared" si="0"/>
        <v>750</v>
      </c>
      <c r="K12" s="1">
        <v>150</v>
      </c>
    </row>
    <row r="13" spans="1:11" ht="15.75" x14ac:dyDescent="0.25">
      <c r="A13" s="8" t="s">
        <v>194</v>
      </c>
      <c r="B13" s="1" t="s">
        <v>38</v>
      </c>
      <c r="C13" s="1" t="str">
        <f>'n3'!C13</f>
        <v>BOX</v>
      </c>
      <c r="D13" s="75">
        <f t="shared" si="1"/>
        <v>500</v>
      </c>
      <c r="E13" s="1">
        <v>100</v>
      </c>
      <c r="G13" s="8" t="s">
        <v>192</v>
      </c>
      <c r="H13" s="1" t="s">
        <v>210</v>
      </c>
      <c r="I13" s="1" t="str">
        <f>'n3'!H13</f>
        <v>BOX</v>
      </c>
      <c r="J13" s="75">
        <f t="shared" si="0"/>
        <v>750</v>
      </c>
      <c r="K13" s="1">
        <v>150</v>
      </c>
    </row>
    <row r="14" spans="1:11" ht="15.75" x14ac:dyDescent="0.25">
      <c r="A14" s="8" t="s">
        <v>195</v>
      </c>
      <c r="B14" s="1" t="s">
        <v>39</v>
      </c>
      <c r="C14" s="1" t="str">
        <f>'n3'!C14</f>
        <v>BOX</v>
      </c>
      <c r="D14" s="75">
        <f t="shared" si="1"/>
        <v>500</v>
      </c>
      <c r="E14" s="1">
        <v>100</v>
      </c>
      <c r="G14" s="8" t="s">
        <v>193</v>
      </c>
      <c r="H14" s="1" t="s">
        <v>211</v>
      </c>
      <c r="I14" s="1" t="str">
        <f>'n3'!H14</f>
        <v>BOX</v>
      </c>
      <c r="J14" s="75">
        <f t="shared" si="0"/>
        <v>750</v>
      </c>
      <c r="K14" s="1">
        <v>150</v>
      </c>
    </row>
    <row r="15" spans="1:11" ht="15.75" x14ac:dyDescent="0.25">
      <c r="A15" s="8" t="s">
        <v>196</v>
      </c>
      <c r="B15" s="1" t="s">
        <v>40</v>
      </c>
      <c r="C15" s="1" t="str">
        <f>'n3'!C15</f>
        <v>BOX</v>
      </c>
      <c r="D15" s="75">
        <f t="shared" si="1"/>
        <v>500</v>
      </c>
      <c r="E15" s="1">
        <v>100</v>
      </c>
      <c r="G15" s="8" t="s">
        <v>194</v>
      </c>
      <c r="H15" s="1" t="s">
        <v>431</v>
      </c>
      <c r="I15" s="1" t="str">
        <f>'n3'!H15</f>
        <v>BOX</v>
      </c>
      <c r="J15" s="75">
        <f t="shared" si="0"/>
        <v>750</v>
      </c>
      <c r="K15" s="1">
        <v>150</v>
      </c>
    </row>
    <row r="16" spans="1:11" ht="15.75" x14ac:dyDescent="0.25">
      <c r="A16" s="8" t="s">
        <v>197</v>
      </c>
      <c r="B16" s="1" t="s">
        <v>41</v>
      </c>
      <c r="C16" s="1" t="str">
        <f>'n3'!C16</f>
        <v>BOX</v>
      </c>
      <c r="D16" s="75">
        <f t="shared" si="1"/>
        <v>500</v>
      </c>
      <c r="E16" s="1">
        <v>100</v>
      </c>
      <c r="G16" s="8" t="s">
        <v>195</v>
      </c>
      <c r="H16" s="1" t="s">
        <v>421</v>
      </c>
      <c r="I16" s="1" t="str">
        <f>'n3'!H16</f>
        <v>BOX</v>
      </c>
      <c r="J16" s="75">
        <f t="shared" si="0"/>
        <v>750</v>
      </c>
      <c r="K16" s="1">
        <v>150</v>
      </c>
    </row>
    <row r="17" spans="1:11" ht="15.75" x14ac:dyDescent="0.25">
      <c r="A17" s="8" t="s">
        <v>198</v>
      </c>
      <c r="B17" s="1" t="s">
        <v>42</v>
      </c>
      <c r="C17" s="1" t="str">
        <f>'n3'!C17</f>
        <v>BOX</v>
      </c>
      <c r="D17" s="75">
        <f t="shared" si="1"/>
        <v>500</v>
      </c>
      <c r="E17" s="1">
        <v>100</v>
      </c>
      <c r="G17" s="8" t="s">
        <v>196</v>
      </c>
      <c r="H17" s="1" t="s">
        <v>432</v>
      </c>
      <c r="I17" s="1" t="str">
        <f>'n3'!H17</f>
        <v>BOX</v>
      </c>
      <c r="J17" s="75">
        <f t="shared" si="0"/>
        <v>750</v>
      </c>
      <c r="K17" s="1">
        <v>150</v>
      </c>
    </row>
    <row r="18" spans="1:11" ht="15.75" x14ac:dyDescent="0.25">
      <c r="A18" s="8" t="s">
        <v>199</v>
      </c>
      <c r="B18" s="1" t="s">
        <v>163</v>
      </c>
      <c r="C18" s="1" t="str">
        <f>'n3'!C18</f>
        <v>BOX</v>
      </c>
      <c r="D18" s="75">
        <f t="shared" si="1"/>
        <v>500</v>
      </c>
      <c r="E18" s="1">
        <v>100</v>
      </c>
      <c r="G18" s="8" t="s">
        <v>197</v>
      </c>
      <c r="H18" s="1" t="s">
        <v>433</v>
      </c>
      <c r="I18" s="1" t="str">
        <f>'n3'!H18</f>
        <v>BOX</v>
      </c>
      <c r="J18" s="75">
        <f t="shared" si="0"/>
        <v>750</v>
      </c>
      <c r="K18" s="1">
        <v>150</v>
      </c>
    </row>
    <row r="19" spans="1:11" ht="21" x14ac:dyDescent="0.35">
      <c r="A19" s="1"/>
      <c r="B19" s="30" t="s">
        <v>236</v>
      </c>
      <c r="C19" s="1"/>
      <c r="D19" s="75"/>
      <c r="E19" s="1"/>
      <c r="G19" s="8" t="s">
        <v>198</v>
      </c>
      <c r="H19" s="1" t="s">
        <v>422</v>
      </c>
      <c r="I19" s="1" t="str">
        <f>'n3'!H19</f>
        <v>BOX</v>
      </c>
      <c r="J19" s="75">
        <f t="shared" si="0"/>
        <v>750</v>
      </c>
      <c r="K19" s="1">
        <v>150</v>
      </c>
    </row>
    <row r="20" spans="1:11" ht="15.75" x14ac:dyDescent="0.25">
      <c r="A20" s="1" t="s">
        <v>436</v>
      </c>
      <c r="B20" s="1" t="s">
        <v>32</v>
      </c>
      <c r="C20" s="1" t="str">
        <f>'n3'!C20</f>
        <v>BOX</v>
      </c>
      <c r="D20" s="75">
        <f t="shared" si="1"/>
        <v>1500</v>
      </c>
      <c r="E20" s="1">
        <v>300</v>
      </c>
      <c r="G20" s="8" t="s">
        <v>199</v>
      </c>
      <c r="H20" s="1" t="s">
        <v>423</v>
      </c>
      <c r="I20" s="1" t="str">
        <f>'n3'!H20</f>
        <v>BOX</v>
      </c>
      <c r="J20" s="75">
        <f t="shared" si="0"/>
        <v>750</v>
      </c>
      <c r="K20" s="1">
        <v>150</v>
      </c>
    </row>
    <row r="21" spans="1:11" ht="15.75" x14ac:dyDescent="0.25">
      <c r="A21" s="8" t="s">
        <v>189</v>
      </c>
      <c r="B21" s="1" t="s">
        <v>33</v>
      </c>
      <c r="C21" s="1" t="str">
        <f>'n3'!C21</f>
        <v>BOX</v>
      </c>
      <c r="D21" s="75">
        <f t="shared" si="1"/>
        <v>1500</v>
      </c>
      <c r="E21" s="1">
        <v>300</v>
      </c>
      <c r="G21" s="8" t="s">
        <v>200</v>
      </c>
      <c r="H21" s="1" t="s">
        <v>424</v>
      </c>
      <c r="I21" s="1" t="str">
        <f>'n3'!H21</f>
        <v>BOX</v>
      </c>
      <c r="J21" s="75">
        <f t="shared" si="0"/>
        <v>750</v>
      </c>
      <c r="K21" s="1">
        <v>150</v>
      </c>
    </row>
    <row r="22" spans="1:11" ht="21" x14ac:dyDescent="0.35">
      <c r="A22" s="8" t="s">
        <v>190</v>
      </c>
      <c r="B22" s="1" t="s">
        <v>34</v>
      </c>
      <c r="C22" s="1" t="str">
        <f>'n3'!C22</f>
        <v>BOX</v>
      </c>
      <c r="D22" s="75">
        <f t="shared" si="1"/>
        <v>1500</v>
      </c>
      <c r="E22" s="1">
        <v>300</v>
      </c>
      <c r="G22" s="8"/>
      <c r="H22" s="30" t="s">
        <v>219</v>
      </c>
      <c r="I22" s="1"/>
      <c r="J22" s="75"/>
      <c r="K22" s="1"/>
    </row>
    <row r="23" spans="1:11" ht="15.75" x14ac:dyDescent="0.25">
      <c r="A23" s="8" t="s">
        <v>191</v>
      </c>
      <c r="B23" s="1" t="s">
        <v>35</v>
      </c>
      <c r="C23" s="1" t="str">
        <f>'n3'!C23</f>
        <v>BOX</v>
      </c>
      <c r="D23" s="75">
        <f t="shared" si="1"/>
        <v>1500</v>
      </c>
      <c r="E23" s="1">
        <v>300</v>
      </c>
      <c r="G23" s="8" t="s">
        <v>413</v>
      </c>
      <c r="H23" s="1" t="s">
        <v>220</v>
      </c>
      <c r="I23" s="1" t="str">
        <f>'n3'!H23</f>
        <v>BOX</v>
      </c>
      <c r="J23" s="75">
        <f t="shared" si="0"/>
        <v>1250</v>
      </c>
      <c r="K23" s="1">
        <v>250</v>
      </c>
    </row>
    <row r="24" spans="1:11" ht="15.75" x14ac:dyDescent="0.25">
      <c r="A24" s="8" t="s">
        <v>192</v>
      </c>
      <c r="B24" s="1" t="s">
        <v>36</v>
      </c>
      <c r="C24" s="1" t="str">
        <f>'n3'!C24</f>
        <v>BOX</v>
      </c>
      <c r="D24" s="75">
        <f t="shared" si="1"/>
        <v>1500</v>
      </c>
      <c r="E24" s="1">
        <v>300</v>
      </c>
      <c r="G24" s="8" t="s">
        <v>189</v>
      </c>
      <c r="H24" s="1" t="s">
        <v>221</v>
      </c>
      <c r="I24" s="1" t="str">
        <f>'n3'!H24</f>
        <v>BOX</v>
      </c>
      <c r="J24" s="75">
        <f t="shared" si="0"/>
        <v>1250</v>
      </c>
      <c r="K24" s="1">
        <v>250</v>
      </c>
    </row>
    <row r="25" spans="1:11" ht="15.75" x14ac:dyDescent="0.25">
      <c r="A25" s="8" t="s">
        <v>193</v>
      </c>
      <c r="B25" s="1" t="s">
        <v>37</v>
      </c>
      <c r="C25" s="1" t="str">
        <f>'n3'!C25</f>
        <v>BOX</v>
      </c>
      <c r="D25" s="75">
        <f t="shared" si="1"/>
        <v>1500</v>
      </c>
      <c r="E25" s="1">
        <v>300</v>
      </c>
      <c r="G25" s="8" t="s">
        <v>190</v>
      </c>
      <c r="H25" s="1" t="s">
        <v>222</v>
      </c>
      <c r="I25" s="1" t="str">
        <f>'n3'!H25</f>
        <v>BOX</v>
      </c>
      <c r="J25" s="75">
        <f t="shared" si="0"/>
        <v>1250</v>
      </c>
      <c r="K25" s="1">
        <v>250</v>
      </c>
    </row>
    <row r="26" spans="1:11" ht="15.75" x14ac:dyDescent="0.25">
      <c r="A26" s="8" t="s">
        <v>194</v>
      </c>
      <c r="B26" s="1" t="s">
        <v>38</v>
      </c>
      <c r="C26" s="1" t="str">
        <f>'n3'!C26</f>
        <v>BOX</v>
      </c>
      <c r="D26" s="75">
        <f t="shared" si="1"/>
        <v>1500</v>
      </c>
      <c r="E26" s="1">
        <v>300</v>
      </c>
      <c r="G26" s="8" t="s">
        <v>191</v>
      </c>
      <c r="H26" s="1" t="s">
        <v>223</v>
      </c>
      <c r="I26" s="1" t="str">
        <f>'n3'!H26</f>
        <v>BOX</v>
      </c>
      <c r="J26" s="75">
        <f t="shared" si="0"/>
        <v>1250</v>
      </c>
      <c r="K26" s="1">
        <v>250</v>
      </c>
    </row>
    <row r="27" spans="1:11" ht="15.75" x14ac:dyDescent="0.25">
      <c r="A27" s="8" t="s">
        <v>195</v>
      </c>
      <c r="B27" s="1" t="s">
        <v>39</v>
      </c>
      <c r="C27" s="1" t="str">
        <f>'n3'!C27</f>
        <v>BOX</v>
      </c>
      <c r="D27" s="75">
        <f t="shared" si="1"/>
        <v>1500</v>
      </c>
      <c r="E27" s="1">
        <v>300</v>
      </c>
      <c r="G27" s="8" t="s">
        <v>192</v>
      </c>
      <c r="H27" s="1" t="s">
        <v>224</v>
      </c>
      <c r="I27" s="1" t="str">
        <f>'n3'!H27</f>
        <v>BOX</v>
      </c>
      <c r="J27" s="75">
        <f t="shared" si="0"/>
        <v>1250</v>
      </c>
      <c r="K27" s="1">
        <v>250</v>
      </c>
    </row>
    <row r="28" spans="1:11" ht="15.75" x14ac:dyDescent="0.25">
      <c r="A28" s="8" t="s">
        <v>196</v>
      </c>
      <c r="B28" s="1" t="s">
        <v>40</v>
      </c>
      <c r="C28" s="1" t="str">
        <f>'n3'!C28</f>
        <v>BOX</v>
      </c>
      <c r="D28" s="75">
        <f t="shared" si="1"/>
        <v>1500</v>
      </c>
      <c r="E28" s="1">
        <v>300</v>
      </c>
      <c r="G28" s="8" t="s">
        <v>193</v>
      </c>
      <c r="H28" s="1" t="s">
        <v>225</v>
      </c>
      <c r="I28" s="1" t="str">
        <f>'n3'!H28</f>
        <v>BOX</v>
      </c>
      <c r="J28" s="75">
        <f t="shared" si="0"/>
        <v>1250</v>
      </c>
      <c r="K28" s="1">
        <v>250</v>
      </c>
    </row>
    <row r="29" spans="1:11" ht="15.75" x14ac:dyDescent="0.25">
      <c r="A29" s="8" t="s">
        <v>197</v>
      </c>
      <c r="B29" s="1" t="s">
        <v>41</v>
      </c>
      <c r="C29" s="1" t="str">
        <f>'n3'!C29</f>
        <v>BOX</v>
      </c>
      <c r="D29" s="75">
        <f t="shared" si="1"/>
        <v>1500</v>
      </c>
      <c r="E29" s="1">
        <v>300</v>
      </c>
      <c r="G29" s="8" t="s">
        <v>194</v>
      </c>
      <c r="H29" s="1" t="s">
        <v>226</v>
      </c>
      <c r="I29" s="1" t="str">
        <f>'n3'!H29</f>
        <v>BOX</v>
      </c>
      <c r="J29" s="75">
        <f t="shared" si="0"/>
        <v>1250</v>
      </c>
      <c r="K29" s="1">
        <v>250</v>
      </c>
    </row>
    <row r="30" spans="1:11" ht="15.75" x14ac:dyDescent="0.25">
      <c r="A30" s="8" t="s">
        <v>198</v>
      </c>
      <c r="B30" s="1" t="s">
        <v>42</v>
      </c>
      <c r="C30" s="1" t="str">
        <f>'n3'!C30</f>
        <v>BOX</v>
      </c>
      <c r="D30" s="75">
        <f t="shared" si="1"/>
        <v>1500</v>
      </c>
      <c r="E30" s="1">
        <v>300</v>
      </c>
      <c r="G30" s="8" t="s">
        <v>195</v>
      </c>
      <c r="H30" s="1" t="s">
        <v>227</v>
      </c>
      <c r="I30" s="1" t="str">
        <f>'n3'!H30</f>
        <v>BOX</v>
      </c>
      <c r="J30" s="75">
        <f t="shared" si="0"/>
        <v>1250</v>
      </c>
      <c r="K30" s="1">
        <v>250</v>
      </c>
    </row>
    <row r="31" spans="1:11" ht="15.75" x14ac:dyDescent="0.25">
      <c r="A31" s="8" t="s">
        <v>199</v>
      </c>
      <c r="B31" s="1" t="s">
        <v>163</v>
      </c>
      <c r="C31" s="1" t="str">
        <f>'n3'!C31</f>
        <v>BOX</v>
      </c>
      <c r="D31" s="75">
        <f t="shared" si="1"/>
        <v>1500</v>
      </c>
      <c r="E31" s="1">
        <v>300</v>
      </c>
      <c r="G31" s="8" t="s">
        <v>196</v>
      </c>
      <c r="H31" s="12" t="s">
        <v>228</v>
      </c>
      <c r="I31" s="1" t="str">
        <f>'n3'!H31</f>
        <v>BOX</v>
      </c>
      <c r="J31" s="75">
        <f t="shared" si="0"/>
        <v>1250</v>
      </c>
      <c r="K31" s="1">
        <v>250</v>
      </c>
    </row>
    <row r="32" spans="1:11" ht="15.75" x14ac:dyDescent="0.25">
      <c r="A32" s="8" t="s">
        <v>200</v>
      </c>
      <c r="B32" s="1" t="s">
        <v>43</v>
      </c>
      <c r="C32" s="1" t="str">
        <f>'n3'!C32</f>
        <v>BOX</v>
      </c>
      <c r="D32" s="75">
        <f t="shared" si="1"/>
        <v>1500</v>
      </c>
      <c r="E32" s="1">
        <v>300</v>
      </c>
      <c r="G32" s="8" t="s">
        <v>197</v>
      </c>
      <c r="H32" s="12" t="s">
        <v>229</v>
      </c>
      <c r="I32" s="1" t="str">
        <f>'n3'!H32</f>
        <v>BOX</v>
      </c>
      <c r="J32" s="75">
        <f t="shared" si="0"/>
        <v>1250</v>
      </c>
      <c r="K32" s="1">
        <v>250</v>
      </c>
    </row>
    <row r="33" spans="1:11" ht="15.75" x14ac:dyDescent="0.25">
      <c r="A33" s="8" t="s">
        <v>201</v>
      </c>
      <c r="B33" s="1" t="s">
        <v>164</v>
      </c>
      <c r="C33" s="1" t="str">
        <f>'n3'!C33</f>
        <v>BOX</v>
      </c>
      <c r="D33" s="75">
        <f t="shared" si="1"/>
        <v>1500</v>
      </c>
      <c r="E33" s="1">
        <v>300</v>
      </c>
      <c r="G33" s="8" t="s">
        <v>198</v>
      </c>
      <c r="H33" s="12" t="s">
        <v>230</v>
      </c>
      <c r="I33" s="1" t="str">
        <f>'n3'!H33</f>
        <v>BOX</v>
      </c>
      <c r="J33" s="75">
        <f t="shared" si="0"/>
        <v>1250</v>
      </c>
      <c r="K33" s="1">
        <v>250</v>
      </c>
    </row>
    <row r="34" spans="1:11" ht="15.75" x14ac:dyDescent="0.25">
      <c r="A34" s="8" t="s">
        <v>202</v>
      </c>
      <c r="B34" s="1" t="s">
        <v>44</v>
      </c>
      <c r="C34" s="1" t="str">
        <f>'n3'!C34</f>
        <v>BOX</v>
      </c>
      <c r="D34" s="75">
        <f t="shared" si="1"/>
        <v>1500</v>
      </c>
      <c r="E34" s="1">
        <v>300</v>
      </c>
      <c r="G34" s="8" t="s">
        <v>199</v>
      </c>
      <c r="H34" s="12" t="s">
        <v>231</v>
      </c>
      <c r="I34" s="1" t="str">
        <f>'n3'!H34</f>
        <v>BOX</v>
      </c>
      <c r="J34" s="75">
        <f t="shared" si="0"/>
        <v>1250</v>
      </c>
      <c r="K34" s="1">
        <v>250</v>
      </c>
    </row>
    <row r="35" spans="1:11" ht="15.75" x14ac:dyDescent="0.25">
      <c r="A35" s="8" t="s">
        <v>203</v>
      </c>
      <c r="B35" s="1" t="s">
        <v>45</v>
      </c>
      <c r="C35" s="1" t="str">
        <f>'n3'!C35</f>
        <v>BOX</v>
      </c>
      <c r="D35" s="75">
        <f t="shared" si="1"/>
        <v>1500</v>
      </c>
      <c r="E35" s="1">
        <v>300</v>
      </c>
      <c r="G35" s="8" t="s">
        <v>200</v>
      </c>
      <c r="H35" s="12" t="s">
        <v>232</v>
      </c>
      <c r="I35" s="1" t="str">
        <f>'n3'!H35</f>
        <v>BOX</v>
      </c>
      <c r="J35" s="75">
        <f t="shared" si="0"/>
        <v>1250</v>
      </c>
      <c r="K35" s="1">
        <v>250</v>
      </c>
    </row>
    <row r="36" spans="1:11" ht="15.75" x14ac:dyDescent="0.25">
      <c r="C36" s="2"/>
      <c r="D36" s="2"/>
      <c r="E36" s="2"/>
    </row>
    <row r="37" spans="1:11" ht="18.75" x14ac:dyDescent="0.3">
      <c r="A37" s="2"/>
      <c r="B37" s="86"/>
      <c r="C37" s="2"/>
      <c r="D37" s="2"/>
      <c r="E37" s="2"/>
    </row>
    <row r="38" spans="1:11" ht="18.75" x14ac:dyDescent="0.3">
      <c r="A38" s="2"/>
      <c r="B38" s="86"/>
      <c r="C38" s="2"/>
      <c r="D38" s="2"/>
      <c r="E38" s="2"/>
    </row>
    <row r="39" spans="1:11" ht="18.75" x14ac:dyDescent="0.3">
      <c r="B39" s="86"/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46"/>
  <sheetViews>
    <sheetView workbookViewId="0">
      <selection activeCell="L11" sqref="L11"/>
    </sheetView>
  </sheetViews>
  <sheetFormatPr defaultRowHeight="15" x14ac:dyDescent="0.25"/>
  <cols>
    <col min="2" max="2" width="51.140625" bestFit="1" customWidth="1"/>
    <col min="5" max="5" width="13.42578125" bestFit="1" customWidth="1"/>
    <col min="7" max="7" width="46.28515625" bestFit="1" customWidth="1"/>
    <col min="10" max="10" width="10.42578125" customWidth="1"/>
  </cols>
  <sheetData>
    <row r="1" spans="1:10" x14ac:dyDescent="0.25">
      <c r="A1" t="s">
        <v>319</v>
      </c>
    </row>
    <row r="3" spans="1:10" ht="45" x14ac:dyDescent="0.25">
      <c r="A3" s="89" t="s">
        <v>338</v>
      </c>
      <c r="B3" s="89" t="s">
        <v>62</v>
      </c>
      <c r="C3" s="89"/>
      <c r="D3" s="90" t="s">
        <v>370</v>
      </c>
      <c r="E3" s="90" t="s">
        <v>380</v>
      </c>
      <c r="F3" s="89" t="s">
        <v>338</v>
      </c>
      <c r="G3" s="89" t="s">
        <v>62</v>
      </c>
      <c r="H3" s="89"/>
      <c r="I3" s="90" t="s">
        <v>370</v>
      </c>
      <c r="J3" s="90" t="s">
        <v>380</v>
      </c>
    </row>
    <row r="4" spans="1:10" ht="15.75" x14ac:dyDescent="0.25">
      <c r="A4" s="1" t="str">
        <f>'n4'!A4</f>
        <v>No.</v>
      </c>
      <c r="B4" s="1"/>
      <c r="C4" s="1"/>
      <c r="D4" s="1"/>
      <c r="E4" s="1"/>
      <c r="F4" s="6" t="str">
        <f>'n4'!F4</f>
        <v>No.</v>
      </c>
      <c r="G4" s="1"/>
      <c r="H4" s="1"/>
      <c r="I4" s="1"/>
      <c r="J4" s="1"/>
    </row>
    <row r="5" spans="1:10" ht="18.75" x14ac:dyDescent="0.3">
      <c r="A5" s="8" t="s">
        <v>201</v>
      </c>
      <c r="B5" s="1" t="s">
        <v>333</v>
      </c>
      <c r="C5" s="1" t="str">
        <f>'n4'!C6</f>
        <v>BOX</v>
      </c>
      <c r="D5" s="75">
        <f t="shared" ref="D5:D39" si="0">E5*5</f>
        <v>1250</v>
      </c>
      <c r="E5" s="1">
        <v>250</v>
      </c>
      <c r="F5" s="6">
        <v>158</v>
      </c>
      <c r="G5" s="5" t="str">
        <f>'n4'!G5</f>
        <v>50 Shot Rider Crackling</v>
      </c>
      <c r="H5" s="1" t="str">
        <f>'n4'!H5</f>
        <v>BOX</v>
      </c>
      <c r="I5" s="75">
        <f t="shared" ref="I5:I26" si="1">J5*5</f>
        <v>1750</v>
      </c>
      <c r="J5" s="72">
        <v>350</v>
      </c>
    </row>
    <row r="6" spans="1:10" ht="18.75" x14ac:dyDescent="0.3">
      <c r="A6" s="8" t="s">
        <v>202</v>
      </c>
      <c r="B6" s="1" t="s">
        <v>332</v>
      </c>
      <c r="C6" s="1" t="str">
        <f>'n4'!C7</f>
        <v>BOX</v>
      </c>
      <c r="D6" s="75">
        <f t="shared" si="0"/>
        <v>1250</v>
      </c>
      <c r="E6" s="1">
        <v>250</v>
      </c>
      <c r="F6" s="6">
        <v>159</v>
      </c>
      <c r="G6" s="5" t="str">
        <f>'n4'!G6</f>
        <v>30 Shot  Multi-Colour</v>
      </c>
      <c r="H6" s="1" t="str">
        <f>'n4'!H6</f>
        <v>BOX</v>
      </c>
      <c r="I6" s="75">
        <f t="shared" si="1"/>
        <v>1750</v>
      </c>
      <c r="J6" s="72">
        <v>350</v>
      </c>
    </row>
    <row r="7" spans="1:10" ht="18.75" x14ac:dyDescent="0.3">
      <c r="A7" s="8" t="s">
        <v>203</v>
      </c>
      <c r="B7" s="1" t="s">
        <v>334</v>
      </c>
      <c r="C7" s="1" t="str">
        <f>'n4'!C8</f>
        <v>BOX</v>
      </c>
      <c r="D7" s="75">
        <f t="shared" si="0"/>
        <v>1250</v>
      </c>
      <c r="E7" s="1">
        <v>250</v>
      </c>
      <c r="F7" s="6">
        <v>160</v>
      </c>
      <c r="G7" s="5" t="str">
        <f>'n4'!G7</f>
        <v>60 Shot  Multi -Colour</v>
      </c>
      <c r="H7" s="1" t="str">
        <f>'n4'!H7</f>
        <v>BOX</v>
      </c>
      <c r="I7" s="75">
        <f t="shared" si="1"/>
        <v>3500</v>
      </c>
      <c r="J7" s="72">
        <v>700</v>
      </c>
    </row>
    <row r="8" spans="1:10" ht="18.75" x14ac:dyDescent="0.3">
      <c r="A8" s="8" t="s">
        <v>204</v>
      </c>
      <c r="B8" s="1" t="s">
        <v>335</v>
      </c>
      <c r="C8" s="1" t="str">
        <f>'n4'!C9</f>
        <v>BOX</v>
      </c>
      <c r="D8" s="75">
        <f t="shared" si="0"/>
        <v>1250</v>
      </c>
      <c r="E8" s="1">
        <v>250</v>
      </c>
      <c r="F8" s="6">
        <v>161</v>
      </c>
      <c r="G8" s="5" t="str">
        <f>'n4'!G8</f>
        <v>120 Shot  Multi-Colour</v>
      </c>
      <c r="H8" s="1" t="str">
        <f>'n4'!H8</f>
        <v>BOX</v>
      </c>
      <c r="I8" s="75">
        <f t="shared" si="1"/>
        <v>7000</v>
      </c>
      <c r="J8" s="72">
        <v>1400</v>
      </c>
    </row>
    <row r="9" spans="1:10" ht="18.75" x14ac:dyDescent="0.3">
      <c r="A9" s="8"/>
      <c r="B9" s="1"/>
      <c r="C9" s="1"/>
      <c r="D9" s="75"/>
      <c r="E9" s="1"/>
      <c r="F9" s="6">
        <v>162</v>
      </c>
      <c r="G9" s="5" t="str">
        <f>'n4'!G9</f>
        <v>240 Shot Multi-Colours</v>
      </c>
      <c r="H9" s="1" t="str">
        <f>'n4'!H9</f>
        <v>BOX</v>
      </c>
      <c r="I9" s="75">
        <f t="shared" si="1"/>
        <v>14000</v>
      </c>
      <c r="J9" s="72">
        <v>2800</v>
      </c>
    </row>
    <row r="10" spans="1:10" ht="21" x14ac:dyDescent="0.35">
      <c r="A10" s="8"/>
      <c r="B10" s="30" t="s">
        <v>327</v>
      </c>
      <c r="C10" s="1"/>
      <c r="D10" s="75"/>
      <c r="E10" s="1"/>
      <c r="F10" s="6"/>
      <c r="G10" s="30" t="str">
        <f>'n4'!G10</f>
        <v xml:space="preserve">DISPLAY </v>
      </c>
      <c r="H10" s="1"/>
      <c r="I10" s="75"/>
      <c r="J10" s="72"/>
    </row>
    <row r="11" spans="1:10" ht="18.75" x14ac:dyDescent="0.3">
      <c r="A11" s="8" t="s">
        <v>438</v>
      </c>
      <c r="B11" s="1" t="s">
        <v>329</v>
      </c>
      <c r="C11" s="1" t="str">
        <f>'n4'!C12</f>
        <v>BOX</v>
      </c>
      <c r="D11" s="75">
        <f t="shared" si="0"/>
        <v>1500</v>
      </c>
      <c r="E11" s="1">
        <v>300</v>
      </c>
      <c r="F11" s="6">
        <v>163</v>
      </c>
      <c r="G11" s="5" t="str">
        <f>'n4'!G11</f>
        <v>World War 36(2" Set Out)</v>
      </c>
      <c r="H11" s="1" t="str">
        <f>'n4'!H11</f>
        <v>BOX</v>
      </c>
      <c r="I11" s="75">
        <f t="shared" si="1"/>
        <v>30000</v>
      </c>
      <c r="J11" s="72">
        <v>6000</v>
      </c>
    </row>
    <row r="12" spans="1:10" ht="18.75" x14ac:dyDescent="0.3">
      <c r="A12" s="8" t="s">
        <v>189</v>
      </c>
      <c r="B12" s="1" t="s">
        <v>330</v>
      </c>
      <c r="C12" s="1" t="str">
        <f>'n4'!C13</f>
        <v>BOX</v>
      </c>
      <c r="D12" s="75">
        <f t="shared" si="0"/>
        <v>1500</v>
      </c>
      <c r="E12" s="1">
        <v>300</v>
      </c>
      <c r="F12" s="6">
        <v>164</v>
      </c>
      <c r="G12" s="5" t="s">
        <v>358</v>
      </c>
      <c r="H12" s="1" t="s">
        <v>56</v>
      </c>
      <c r="I12" s="75">
        <f t="shared" si="1"/>
        <v>8500</v>
      </c>
      <c r="J12" s="72">
        <v>1700</v>
      </c>
    </row>
    <row r="13" spans="1:10" ht="18.75" x14ac:dyDescent="0.3">
      <c r="A13" s="8" t="s">
        <v>190</v>
      </c>
      <c r="B13" s="1" t="s">
        <v>331</v>
      </c>
      <c r="C13" s="1" t="str">
        <f>'n4'!C14</f>
        <v>BOX</v>
      </c>
      <c r="D13" s="75">
        <f t="shared" si="0"/>
        <v>1500</v>
      </c>
      <c r="E13" s="1">
        <v>300</v>
      </c>
      <c r="F13" s="6">
        <v>165</v>
      </c>
      <c r="G13" s="5" t="s">
        <v>359</v>
      </c>
      <c r="H13" s="1" t="s">
        <v>56</v>
      </c>
      <c r="I13" s="75">
        <f t="shared" si="1"/>
        <v>16000</v>
      </c>
      <c r="J13" s="72">
        <v>3200</v>
      </c>
    </row>
    <row r="14" spans="1:10" ht="18.75" x14ac:dyDescent="0.3">
      <c r="A14" s="8" t="s">
        <v>191</v>
      </c>
      <c r="B14" s="1" t="s">
        <v>371</v>
      </c>
      <c r="C14" s="1" t="s">
        <v>56</v>
      </c>
      <c r="D14" s="75">
        <f t="shared" si="0"/>
        <v>1500</v>
      </c>
      <c r="E14" s="1">
        <v>300</v>
      </c>
      <c r="F14" s="6">
        <v>166</v>
      </c>
      <c r="G14" s="5" t="s">
        <v>374</v>
      </c>
      <c r="H14" s="1" t="s">
        <v>56</v>
      </c>
      <c r="I14" s="75">
        <f t="shared" si="1"/>
        <v>6500</v>
      </c>
      <c r="J14" s="72">
        <v>1300</v>
      </c>
    </row>
    <row r="15" spans="1:10" ht="18.75" x14ac:dyDescent="0.3">
      <c r="A15" s="8" t="s">
        <v>192</v>
      </c>
      <c r="B15" s="1" t="s">
        <v>372</v>
      </c>
      <c r="C15" s="1" t="s">
        <v>56</v>
      </c>
      <c r="D15" s="75">
        <f t="shared" si="0"/>
        <v>1500</v>
      </c>
      <c r="E15" s="1">
        <v>300</v>
      </c>
      <c r="F15" s="6"/>
      <c r="G15" s="5"/>
      <c r="H15" s="1"/>
      <c r="I15" s="75"/>
      <c r="J15" s="72"/>
    </row>
    <row r="16" spans="1:10" ht="21" x14ac:dyDescent="0.35">
      <c r="A16" s="1"/>
      <c r="B16" s="30" t="s">
        <v>306</v>
      </c>
      <c r="C16" s="1"/>
      <c r="D16" s="75"/>
      <c r="E16" s="1"/>
      <c r="F16" s="6"/>
      <c r="G16" s="5"/>
      <c r="H16" s="1"/>
      <c r="I16" s="75"/>
      <c r="J16" s="72"/>
    </row>
    <row r="17" spans="1:10" ht="18.75" x14ac:dyDescent="0.3">
      <c r="A17" s="1" t="s">
        <v>430</v>
      </c>
      <c r="B17" s="1" t="s">
        <v>48</v>
      </c>
      <c r="C17" s="1" t="str">
        <f>'n4'!C16</f>
        <v>BOX</v>
      </c>
      <c r="D17" s="75">
        <f t="shared" si="0"/>
        <v>2250</v>
      </c>
      <c r="E17" s="1">
        <v>450</v>
      </c>
      <c r="F17" s="6"/>
      <c r="G17" s="5"/>
      <c r="H17" s="1"/>
      <c r="I17" s="75"/>
      <c r="J17" s="72"/>
    </row>
    <row r="18" spans="1:10" ht="21" x14ac:dyDescent="0.35">
      <c r="A18" s="8" t="s">
        <v>189</v>
      </c>
      <c r="B18" s="1" t="s">
        <v>49</v>
      </c>
      <c r="C18" s="1" t="str">
        <f>'n4'!C17</f>
        <v>BOX</v>
      </c>
      <c r="D18" s="75">
        <f t="shared" si="0"/>
        <v>2250</v>
      </c>
      <c r="E18" s="1">
        <v>450</v>
      </c>
      <c r="F18" s="6"/>
      <c r="G18" s="30" t="str">
        <f>'n4'!G18</f>
        <v>MUSICAL SHOTS WHISTLING</v>
      </c>
      <c r="H18" s="1"/>
      <c r="I18" s="75"/>
      <c r="J18" s="72"/>
    </row>
    <row r="19" spans="1:10" ht="18.75" x14ac:dyDescent="0.3">
      <c r="A19" s="8" t="s">
        <v>190</v>
      </c>
      <c r="B19" s="1" t="s">
        <v>50</v>
      </c>
      <c r="C19" s="1" t="str">
        <f>'n4'!C18</f>
        <v>BOX</v>
      </c>
      <c r="D19" s="75">
        <f t="shared" si="0"/>
        <v>2250</v>
      </c>
      <c r="E19" s="1">
        <v>450</v>
      </c>
      <c r="F19" s="6">
        <v>167</v>
      </c>
      <c r="G19" s="5" t="str">
        <f>'n4'!G19</f>
        <v>Fusion - 12 Shot Whistling</v>
      </c>
      <c r="H19" s="1" t="str">
        <f>'n4'!H19</f>
        <v>BOX</v>
      </c>
      <c r="I19" s="75">
        <f t="shared" si="1"/>
        <v>1600</v>
      </c>
      <c r="J19" s="72">
        <v>320</v>
      </c>
    </row>
    <row r="20" spans="1:10" ht="18.75" x14ac:dyDescent="0.3">
      <c r="A20" s="8" t="s">
        <v>191</v>
      </c>
      <c r="B20" s="1" t="s">
        <v>336</v>
      </c>
      <c r="C20" s="1" t="str">
        <f>'n4'!C19</f>
        <v>BOX</v>
      </c>
      <c r="D20" s="75">
        <f t="shared" si="0"/>
        <v>2250</v>
      </c>
      <c r="E20" s="1">
        <v>450</v>
      </c>
      <c r="F20" s="6">
        <v>168</v>
      </c>
      <c r="G20" s="5" t="str">
        <f>'n4'!G20</f>
        <v>Super Sonic - 25 Shot Whistling</v>
      </c>
      <c r="H20" s="1" t="str">
        <f>'n4'!H20</f>
        <v>BOX</v>
      </c>
      <c r="I20" s="75">
        <f t="shared" si="1"/>
        <v>3900</v>
      </c>
      <c r="J20" s="72">
        <v>780</v>
      </c>
    </row>
    <row r="21" spans="1:10" ht="18.75" x14ac:dyDescent="0.3">
      <c r="A21" s="8" t="s">
        <v>192</v>
      </c>
      <c r="B21" s="1" t="s">
        <v>337</v>
      </c>
      <c r="C21" s="1" t="str">
        <f>'n4'!C20</f>
        <v>BOX</v>
      </c>
      <c r="D21" s="75">
        <f t="shared" si="0"/>
        <v>2250</v>
      </c>
      <c r="E21" s="1">
        <v>450</v>
      </c>
      <c r="F21" s="6">
        <v>169</v>
      </c>
      <c r="G21" s="5" t="str">
        <f>'n4'!G21</f>
        <v>Whizz Whiz - 50 Whistling</v>
      </c>
      <c r="H21" s="1" t="str">
        <f>'n4'!H21</f>
        <v>BOX</v>
      </c>
      <c r="I21" s="75">
        <f t="shared" si="1"/>
        <v>7750</v>
      </c>
      <c r="J21" s="72">
        <v>1550</v>
      </c>
    </row>
    <row r="22" spans="1:10" ht="21" x14ac:dyDescent="0.35">
      <c r="A22" s="1"/>
      <c r="B22" s="30" t="s">
        <v>307</v>
      </c>
      <c r="C22" s="1"/>
      <c r="D22" s="75"/>
      <c r="E22" s="1"/>
      <c r="F22" s="6">
        <v>170</v>
      </c>
      <c r="G22" s="5" t="str">
        <f>'n4'!G22</f>
        <v>Hi-Wiz - 100 Whistling</v>
      </c>
      <c r="H22" s="1" t="str">
        <f>'n4'!H22</f>
        <v>BOX</v>
      </c>
      <c r="I22" s="75">
        <f t="shared" si="1"/>
        <v>15500</v>
      </c>
      <c r="J22" s="72">
        <v>3100</v>
      </c>
    </row>
    <row r="23" spans="1:10" ht="21" x14ac:dyDescent="0.35">
      <c r="A23" s="1" t="s">
        <v>439</v>
      </c>
      <c r="B23" s="1" t="s">
        <v>250</v>
      </c>
      <c r="C23" s="1" t="str">
        <f>'n4'!C23</f>
        <v>BOX</v>
      </c>
      <c r="D23" s="75">
        <f t="shared" si="0"/>
        <v>3000</v>
      </c>
      <c r="E23" s="1">
        <v>600</v>
      </c>
      <c r="F23" s="6"/>
      <c r="G23" s="30" t="str">
        <f>'n4'!G23</f>
        <v>GUN</v>
      </c>
      <c r="H23" s="1"/>
      <c r="I23" s="75"/>
      <c r="J23" s="72"/>
    </row>
    <row r="24" spans="1:10" ht="18.75" x14ac:dyDescent="0.3">
      <c r="A24" s="8" t="s">
        <v>189</v>
      </c>
      <c r="B24" s="1" t="s">
        <v>251</v>
      </c>
      <c r="C24" s="1" t="str">
        <f>'n4'!C24</f>
        <v>BOX</v>
      </c>
      <c r="D24" s="75">
        <f t="shared" si="0"/>
        <v>5750</v>
      </c>
      <c r="E24" s="1">
        <v>1150</v>
      </c>
      <c r="F24" s="6">
        <v>171</v>
      </c>
      <c r="G24" s="5" t="str">
        <f>'n4'!G24</f>
        <v>MIB Gun</v>
      </c>
      <c r="H24" s="1" t="str">
        <f>'n4'!H24</f>
        <v>1 No</v>
      </c>
      <c r="I24" s="75">
        <f t="shared" si="1"/>
        <v>425</v>
      </c>
      <c r="J24" s="72">
        <v>85</v>
      </c>
    </row>
    <row r="25" spans="1:10" ht="21" x14ac:dyDescent="0.35">
      <c r="A25" s="1"/>
      <c r="B25" s="30" t="s">
        <v>51</v>
      </c>
      <c r="C25" s="1"/>
      <c r="D25" s="75"/>
      <c r="E25" s="1"/>
      <c r="F25" s="6">
        <v>172</v>
      </c>
      <c r="G25" s="5" t="str">
        <f>'n4'!G25</f>
        <v>Teriminator Gun</v>
      </c>
      <c r="H25" s="1" t="str">
        <f>'n4'!H25</f>
        <v>1 No</v>
      </c>
      <c r="I25" s="75">
        <f t="shared" si="1"/>
        <v>1400</v>
      </c>
      <c r="J25" s="72">
        <v>280</v>
      </c>
    </row>
    <row r="26" spans="1:10" ht="18.75" x14ac:dyDescent="0.3">
      <c r="A26" s="1">
        <v>147</v>
      </c>
      <c r="B26" s="1" t="s">
        <v>52</v>
      </c>
      <c r="C26" s="1" t="str">
        <f>'n4'!C26</f>
        <v>BOX</v>
      </c>
      <c r="D26" s="75">
        <f t="shared" si="0"/>
        <v>575</v>
      </c>
      <c r="E26" s="1">
        <f>'n4'!E26</f>
        <v>115</v>
      </c>
      <c r="F26" s="6">
        <v>173</v>
      </c>
      <c r="G26" s="5" t="s">
        <v>375</v>
      </c>
      <c r="H26" s="1" t="s">
        <v>376</v>
      </c>
      <c r="I26" s="75">
        <f t="shared" si="1"/>
        <v>50</v>
      </c>
      <c r="J26" s="72">
        <v>10</v>
      </c>
    </row>
    <row r="27" spans="1:10" ht="18.75" x14ac:dyDescent="0.3">
      <c r="A27" s="1">
        <v>148</v>
      </c>
      <c r="B27" s="1" t="s">
        <v>168</v>
      </c>
      <c r="C27" s="1" t="str">
        <f>'n4'!C27</f>
        <v>BOX</v>
      </c>
      <c r="D27" s="75">
        <f t="shared" si="0"/>
        <v>900</v>
      </c>
      <c r="E27" s="1">
        <v>180</v>
      </c>
      <c r="F27" s="6"/>
      <c r="G27" s="5"/>
      <c r="H27" s="1"/>
      <c r="I27" s="1"/>
      <c r="J27" s="72"/>
    </row>
    <row r="28" spans="1:10" ht="21" x14ac:dyDescent="0.35">
      <c r="A28" s="8">
        <v>149</v>
      </c>
      <c r="B28" s="1" t="s">
        <v>373</v>
      </c>
      <c r="C28" s="1" t="s">
        <v>56</v>
      </c>
      <c r="D28" s="75">
        <f t="shared" si="0"/>
        <v>1250</v>
      </c>
      <c r="E28" s="1">
        <v>250</v>
      </c>
      <c r="F28" s="6"/>
      <c r="G28" s="30" t="s">
        <v>429</v>
      </c>
      <c r="H28" s="1"/>
      <c r="I28" s="1"/>
      <c r="J28" s="72"/>
    </row>
    <row r="29" spans="1:10" ht="18.75" x14ac:dyDescent="0.3">
      <c r="A29" s="8"/>
      <c r="B29" s="1"/>
      <c r="C29" s="1"/>
      <c r="D29" s="75"/>
      <c r="E29" s="9"/>
      <c r="F29" s="1">
        <v>174</v>
      </c>
      <c r="G29" s="5" t="s">
        <v>384</v>
      </c>
      <c r="H29" s="1" t="s">
        <v>396</v>
      </c>
      <c r="I29" s="75">
        <f t="shared" ref="I29:I40" si="2">J29*5</f>
        <v>1500</v>
      </c>
      <c r="J29" s="1">
        <v>300</v>
      </c>
    </row>
    <row r="30" spans="1:10" ht="21" x14ac:dyDescent="0.35">
      <c r="A30" s="1"/>
      <c r="B30" s="30" t="s">
        <v>309</v>
      </c>
      <c r="C30" s="1"/>
      <c r="D30" s="75"/>
      <c r="E30" s="9"/>
      <c r="F30" s="1">
        <v>175</v>
      </c>
      <c r="G30" s="5" t="s">
        <v>385</v>
      </c>
      <c r="H30" s="1" t="s">
        <v>396</v>
      </c>
      <c r="I30" s="75">
        <f t="shared" si="2"/>
        <v>2000</v>
      </c>
      <c r="J30" s="1">
        <v>400</v>
      </c>
    </row>
    <row r="31" spans="1:10" ht="18.75" x14ac:dyDescent="0.3">
      <c r="A31" s="8">
        <v>150</v>
      </c>
      <c r="B31" s="1" t="s">
        <v>169</v>
      </c>
      <c r="C31" s="1" t="str">
        <f>'n4'!C29</f>
        <v>BOX</v>
      </c>
      <c r="D31" s="75">
        <f t="shared" si="0"/>
        <v>2250</v>
      </c>
      <c r="E31" s="9">
        <v>450</v>
      </c>
      <c r="F31" s="1">
        <v>176</v>
      </c>
      <c r="G31" s="5" t="s">
        <v>386</v>
      </c>
      <c r="H31" s="1" t="s">
        <v>396</v>
      </c>
      <c r="I31" s="75">
        <f t="shared" si="2"/>
        <v>2425</v>
      </c>
      <c r="J31" s="1">
        <v>485</v>
      </c>
    </row>
    <row r="32" spans="1:10" ht="18.75" x14ac:dyDescent="0.3">
      <c r="A32" s="1">
        <v>151</v>
      </c>
      <c r="B32" s="1" t="s">
        <v>170</v>
      </c>
      <c r="C32" s="1" t="str">
        <f>'n4'!C30</f>
        <v>BOX</v>
      </c>
      <c r="D32" s="75">
        <f t="shared" si="0"/>
        <v>4500</v>
      </c>
      <c r="E32" s="9">
        <v>900</v>
      </c>
      <c r="F32" s="1">
        <v>177</v>
      </c>
      <c r="G32" s="5" t="s">
        <v>387</v>
      </c>
      <c r="H32" s="1" t="s">
        <v>396</v>
      </c>
      <c r="I32" s="75">
        <f t="shared" si="2"/>
        <v>3250</v>
      </c>
      <c r="J32" s="1">
        <v>650</v>
      </c>
    </row>
    <row r="33" spans="1:10" ht="18.75" x14ac:dyDescent="0.3">
      <c r="A33" s="8">
        <v>152</v>
      </c>
      <c r="B33" s="1" t="s">
        <v>171</v>
      </c>
      <c r="C33" s="1" t="str">
        <f>'n4'!C31</f>
        <v>BOX</v>
      </c>
      <c r="D33" s="75">
        <f t="shared" si="0"/>
        <v>9000</v>
      </c>
      <c r="E33" s="9">
        <v>1800</v>
      </c>
      <c r="F33" s="1">
        <v>178</v>
      </c>
      <c r="G33" s="5" t="s">
        <v>388</v>
      </c>
      <c r="H33" s="1" t="s">
        <v>396</v>
      </c>
      <c r="I33" s="75">
        <f t="shared" si="2"/>
        <v>3800</v>
      </c>
      <c r="J33" s="1">
        <v>760</v>
      </c>
    </row>
    <row r="34" spans="1:10" ht="18.75" x14ac:dyDescent="0.3">
      <c r="A34" s="1">
        <v>153</v>
      </c>
      <c r="B34" s="1" t="s">
        <v>181</v>
      </c>
      <c r="C34" s="1" t="str">
        <f>'n4'!C32</f>
        <v>BOX</v>
      </c>
      <c r="D34" s="75">
        <f t="shared" si="0"/>
        <v>18000</v>
      </c>
      <c r="E34" s="9">
        <v>3600</v>
      </c>
      <c r="F34" s="1">
        <v>179</v>
      </c>
      <c r="G34" s="5" t="s">
        <v>389</v>
      </c>
      <c r="H34" s="1" t="s">
        <v>396</v>
      </c>
      <c r="I34" s="75">
        <f t="shared" si="2"/>
        <v>4400</v>
      </c>
      <c r="J34" s="1">
        <v>880</v>
      </c>
    </row>
    <row r="35" spans="1:10" ht="18.75" x14ac:dyDescent="0.3">
      <c r="A35" s="8">
        <v>154</v>
      </c>
      <c r="B35" s="1" t="s">
        <v>427</v>
      </c>
      <c r="C35" s="1" t="str">
        <f>'n4'!C33</f>
        <v>BOX</v>
      </c>
      <c r="D35" s="75">
        <f t="shared" si="0"/>
        <v>7500</v>
      </c>
      <c r="E35" s="9">
        <v>1500</v>
      </c>
      <c r="F35" s="1">
        <v>180</v>
      </c>
      <c r="G35" s="5" t="s">
        <v>390</v>
      </c>
      <c r="H35" s="1" t="s">
        <v>396</v>
      </c>
      <c r="I35" s="75">
        <f t="shared" si="2"/>
        <v>5450</v>
      </c>
      <c r="J35" s="1">
        <v>1090</v>
      </c>
    </row>
    <row r="36" spans="1:10" ht="18.75" x14ac:dyDescent="0.3">
      <c r="A36" s="1">
        <v>155</v>
      </c>
      <c r="B36" s="1" t="s">
        <v>428</v>
      </c>
      <c r="C36" s="1" t="str">
        <f>'n4'!C34</f>
        <v>BOX</v>
      </c>
      <c r="D36" s="75">
        <f t="shared" si="0"/>
        <v>37000</v>
      </c>
      <c r="E36" s="9">
        <v>7400</v>
      </c>
      <c r="F36" s="1">
        <v>181</v>
      </c>
      <c r="G36" s="5" t="s">
        <v>391</v>
      </c>
      <c r="H36" s="1" t="s">
        <v>396</v>
      </c>
      <c r="I36" s="75">
        <f t="shared" si="2"/>
        <v>6300</v>
      </c>
      <c r="J36" s="1">
        <v>1260</v>
      </c>
    </row>
    <row r="37" spans="1:10" ht="21" x14ac:dyDescent="0.35">
      <c r="A37" s="7"/>
      <c r="B37" s="30" t="s">
        <v>310</v>
      </c>
      <c r="C37" s="1"/>
      <c r="D37" s="75"/>
      <c r="E37" s="9"/>
      <c r="F37" s="1">
        <v>182</v>
      </c>
      <c r="G37" s="5" t="s">
        <v>392</v>
      </c>
      <c r="H37" s="1" t="s">
        <v>396</v>
      </c>
      <c r="I37" s="75">
        <f t="shared" si="2"/>
        <v>6850</v>
      </c>
      <c r="J37" s="1">
        <v>1370</v>
      </c>
    </row>
    <row r="38" spans="1:10" ht="18.75" x14ac:dyDescent="0.3">
      <c r="A38" s="1">
        <v>156</v>
      </c>
      <c r="B38" s="1" t="s">
        <v>312</v>
      </c>
      <c r="C38" s="1" t="str">
        <f>'n4'!C36</f>
        <v>BOX</v>
      </c>
      <c r="D38" s="75">
        <f t="shared" si="0"/>
        <v>475</v>
      </c>
      <c r="E38" s="9">
        <v>95</v>
      </c>
      <c r="F38" s="1">
        <v>183</v>
      </c>
      <c r="G38" s="5" t="s">
        <v>393</v>
      </c>
      <c r="H38" s="1" t="s">
        <v>396</v>
      </c>
      <c r="I38" s="75">
        <f t="shared" si="2"/>
        <v>9600</v>
      </c>
      <c r="J38" s="1">
        <v>1920</v>
      </c>
    </row>
    <row r="39" spans="1:10" ht="18.75" x14ac:dyDescent="0.3">
      <c r="A39" s="1">
        <v>157</v>
      </c>
      <c r="B39" s="1" t="s">
        <v>86</v>
      </c>
      <c r="C39" s="1" t="str">
        <f>'n4'!C37</f>
        <v>BOX</v>
      </c>
      <c r="D39" s="75">
        <f t="shared" si="0"/>
        <v>875</v>
      </c>
      <c r="E39" s="9">
        <v>175</v>
      </c>
      <c r="F39" s="1">
        <v>184</v>
      </c>
      <c r="G39" s="5" t="s">
        <v>394</v>
      </c>
      <c r="H39" s="1" t="s">
        <v>396</v>
      </c>
      <c r="I39" s="75">
        <f t="shared" si="2"/>
        <v>15000</v>
      </c>
      <c r="J39" s="1">
        <v>3000</v>
      </c>
    </row>
    <row r="40" spans="1:10" ht="18.75" x14ac:dyDescent="0.3">
      <c r="B40" s="2"/>
      <c r="C40" s="2"/>
      <c r="D40" s="2"/>
      <c r="E40" s="2"/>
      <c r="F40" s="1">
        <v>185</v>
      </c>
      <c r="G40" s="5" t="s">
        <v>395</v>
      </c>
      <c r="H40" s="1" t="s">
        <v>396</v>
      </c>
      <c r="I40" s="75">
        <f t="shared" si="2"/>
        <v>2750</v>
      </c>
      <c r="J40" s="1">
        <v>550</v>
      </c>
    </row>
    <row r="41" spans="1:10" ht="15.75" x14ac:dyDescent="0.25">
      <c r="B41" s="2"/>
    </row>
    <row r="42" spans="1:10" ht="15.75" x14ac:dyDescent="0.25">
      <c r="B42" s="2"/>
    </row>
    <row r="43" spans="1:10" ht="15.75" x14ac:dyDescent="0.25">
      <c r="B43" s="2"/>
    </row>
    <row r="44" spans="1:10" ht="15.75" x14ac:dyDescent="0.25">
      <c r="B44" s="2"/>
    </row>
    <row r="45" spans="1:10" ht="15.75" x14ac:dyDescent="0.25">
      <c r="B45" s="2"/>
    </row>
    <row r="46" spans="1:10" ht="15.75" x14ac:dyDescent="0.25">
      <c r="B46" s="2"/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n1</vt:lpstr>
      <vt:lpstr>n2</vt:lpstr>
      <vt:lpstr>n3</vt:lpstr>
      <vt:lpstr>n4</vt:lpstr>
      <vt:lpstr>n5</vt:lpstr>
      <vt:lpstr>s1</vt:lpstr>
      <vt:lpstr>s2</vt:lpstr>
      <vt:lpstr>s3</vt:lpstr>
      <vt:lpstr>s4</vt:lpstr>
      <vt:lpstr>s5</vt:lpstr>
      <vt:lpstr>r1</vt:lpstr>
      <vt:lpstr>r2</vt:lpstr>
      <vt:lpstr>r3</vt:lpstr>
      <vt:lpstr>r4</vt:lpstr>
      <vt:lpstr>r5</vt:lpstr>
      <vt:lpstr>'n1'!Print_Area</vt:lpstr>
      <vt:lpstr>'n3'!Print_Area</vt:lpstr>
      <vt:lpstr>'n4'!Print_Area</vt:lpstr>
      <vt:lpstr>'r1'!Print_Area</vt:lpstr>
      <vt:lpstr>'r2'!Print_Area</vt:lpstr>
      <vt:lpstr>'r3'!Print_Area</vt:lpstr>
      <vt:lpstr>'r4'!Print_Area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Srinivasa</dc:creator>
  <cp:lastModifiedBy>robo gowtham</cp:lastModifiedBy>
  <cp:lastPrinted>2025-08-13T05:26:51Z</cp:lastPrinted>
  <dcterms:created xsi:type="dcterms:W3CDTF">2019-08-25T04:59:59Z</dcterms:created>
  <dcterms:modified xsi:type="dcterms:W3CDTF">2025-11-20T13:07:21Z</dcterms:modified>
</cp:coreProperties>
</file>